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shimura\Desktop\"/>
    </mc:Choice>
  </mc:AlternateContent>
  <xr:revisionPtr revIDLastSave="0" documentId="13_ncr:1_{8282B704-8565-4717-BD90-4603F47FC2AB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成績(ﾁｰﾑ別）" sheetId="10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0" l="1"/>
  <c r="J4" i="10"/>
  <c r="J46" i="10"/>
  <c r="J137" i="10"/>
  <c r="J167" i="10"/>
  <c r="J128" i="10"/>
  <c r="J70" i="10"/>
  <c r="J193" i="10"/>
  <c r="J154" i="10"/>
</calcChain>
</file>

<file path=xl/sharedStrings.xml><?xml version="1.0" encoding="utf-8"?>
<sst xmlns="http://schemas.openxmlformats.org/spreadsheetml/2006/main" count="756" uniqueCount="341">
  <si>
    <t>西海ﾄﾞﾗｺﾞﾝｽﾞ</t>
    <rPh sb="0" eb="2">
      <t>サイカイ</t>
    </rPh>
    <phoneticPr fontId="2"/>
  </si>
  <si>
    <t>流山ﾎｰｸｽ</t>
    <rPh sb="0" eb="2">
      <t>ナガレヤマ</t>
    </rPh>
    <phoneticPr fontId="2"/>
  </si>
  <si>
    <t>前原ｻﾝﾗｲｽﾞ</t>
    <rPh sb="0" eb="2">
      <t>マエハラ</t>
    </rPh>
    <phoneticPr fontId="2"/>
  </si>
  <si>
    <t>日大二和G</t>
    <rPh sb="2" eb="3">
      <t>ニ</t>
    </rPh>
    <rPh sb="3" eb="4">
      <t>ワ</t>
    </rPh>
    <phoneticPr fontId="2"/>
  </si>
  <si>
    <t>友遊ﾎﾞｰﾙ</t>
    <rPh sb="0" eb="6">
      <t>ユウユウ</t>
    </rPh>
    <phoneticPr fontId="2"/>
  </si>
  <si>
    <t>ﾁｰﾑ</t>
    <phoneticPr fontId="2"/>
  </si>
  <si>
    <t>ｽｺｱ</t>
    <phoneticPr fontId="2"/>
  </si>
  <si>
    <t>☆</t>
    <phoneticPr fontId="2"/>
  </si>
  <si>
    <t>Ａﾁｰﾑ ： ６年生以下</t>
    <phoneticPr fontId="2"/>
  </si>
  <si>
    <t>ｽｺｱ</t>
    <phoneticPr fontId="2"/>
  </si>
  <si>
    <t>☆</t>
    <phoneticPr fontId="2"/>
  </si>
  <si>
    <t>Bﾁｰﾑ ： ５年生以下</t>
    <phoneticPr fontId="2"/>
  </si>
  <si>
    <t>B戦TOTAL：</t>
    <phoneticPr fontId="2"/>
  </si>
  <si>
    <t>☆</t>
    <phoneticPr fontId="2"/>
  </si>
  <si>
    <t>Cﾁｰﾑ ： ４年生以下</t>
    <phoneticPr fontId="2"/>
  </si>
  <si>
    <t>C戦TOTAL：</t>
    <phoneticPr fontId="2"/>
  </si>
  <si>
    <t>牧の原ｷﾝｸﾞｽ</t>
    <rPh sb="0" eb="1">
      <t>マキ</t>
    </rPh>
    <rPh sb="2" eb="3">
      <t>ハラ</t>
    </rPh>
    <phoneticPr fontId="2"/>
  </si>
  <si>
    <t>紙敷Ｇ</t>
    <rPh sb="0" eb="2">
      <t>カミシキ</t>
    </rPh>
    <phoneticPr fontId="2"/>
  </si>
  <si>
    <t>長崎FLB</t>
    <rPh sb="0" eb="2">
      <t>ナガサキ</t>
    </rPh>
    <phoneticPr fontId="2"/>
  </si>
  <si>
    <t>長崎小</t>
    <rPh sb="0" eb="2">
      <t>ナガサキ</t>
    </rPh>
    <rPh sb="2" eb="3">
      <t>ショウ</t>
    </rPh>
    <phoneticPr fontId="2"/>
  </si>
  <si>
    <t>＜参考記録＞</t>
    <rPh sb="1" eb="3">
      <t>サンコウ</t>
    </rPh>
    <rPh sb="3" eb="5">
      <t>キロク</t>
    </rPh>
    <phoneticPr fontId="2"/>
  </si>
  <si>
    <t>☆</t>
    <phoneticPr fontId="2"/>
  </si>
  <si>
    <t>Ｄﾁｰﾑ ： ３年生以下</t>
    <rPh sb="8" eb="10">
      <t>６ネンセイ</t>
    </rPh>
    <rPh sb="10" eb="12">
      <t>イカ</t>
    </rPh>
    <phoneticPr fontId="2"/>
  </si>
  <si>
    <t>D戦TOTAL：</t>
    <phoneticPr fontId="2"/>
  </si>
  <si>
    <t>ﾁｰﾑ</t>
    <phoneticPr fontId="2"/>
  </si>
  <si>
    <t>小金原公園G</t>
    <rPh sb="0" eb="3">
      <t>コガネハラ</t>
    </rPh>
    <rPh sb="3" eb="5">
      <t>コウエン</t>
    </rPh>
    <phoneticPr fontId="2"/>
  </si>
  <si>
    <t>全体：</t>
  </si>
  <si>
    <t>A戦TOTAL：</t>
  </si>
  <si>
    <t>日付</t>
    <rPh sb="0" eb="2">
      <t>ヒヅケ</t>
    </rPh>
    <phoneticPr fontId="2"/>
  </si>
  <si>
    <t>大会名</t>
    <rPh sb="0" eb="2">
      <t>タイカイ</t>
    </rPh>
    <rPh sb="2" eb="3">
      <t>メイ</t>
    </rPh>
    <phoneticPr fontId="2"/>
  </si>
  <si>
    <t>勝敗</t>
    <rPh sb="0" eb="2">
      <t>ショウハイ</t>
    </rPh>
    <phoneticPr fontId="2"/>
  </si>
  <si>
    <t>中部ﾕﾆｵﾝｽﾞ</t>
    <rPh sb="0" eb="2">
      <t>チュウブ</t>
    </rPh>
    <phoneticPr fontId="2"/>
  </si>
  <si>
    <t>対戦相手</t>
    <rPh sb="0" eb="2">
      <t>タイセン</t>
    </rPh>
    <rPh sb="2" eb="4">
      <t>アイテ</t>
    </rPh>
    <phoneticPr fontId="2"/>
  </si>
  <si>
    <t>試合会場</t>
    <rPh sb="0" eb="2">
      <t>シアイ</t>
    </rPh>
    <rPh sb="2" eb="4">
      <t>カイジョウ</t>
    </rPh>
    <phoneticPr fontId="2"/>
  </si>
  <si>
    <t>備考</t>
    <rPh sb="0" eb="2">
      <t>ビコウ</t>
    </rPh>
    <phoneticPr fontId="2"/>
  </si>
  <si>
    <t>鰭ヶ崎ｼﾞｭﾆｱﾌｨﾝｽﾞ</t>
    <rPh sb="0" eb="3">
      <t>ヒレガサキ</t>
    </rPh>
    <phoneticPr fontId="2"/>
  </si>
  <si>
    <t>牧野原小</t>
    <rPh sb="0" eb="3">
      <t>マキノハラ</t>
    </rPh>
    <rPh sb="3" eb="4">
      <t>ショウ</t>
    </rPh>
    <phoneticPr fontId="2"/>
  </si>
  <si>
    <t>松葉ﾆｭ-ｾﾗﾐｯｸｽ</t>
    <rPh sb="0" eb="2">
      <t>マツバ</t>
    </rPh>
    <phoneticPr fontId="2"/>
  </si>
  <si>
    <t>おおたかの森ｽﾎﾟｰﾂﾌｨｰﾙﾄﾞ</t>
    <rPh sb="5" eb="6">
      <t>モリ</t>
    </rPh>
    <phoneticPr fontId="2"/>
  </si>
  <si>
    <t>D-Bﾁｰﾑ ： ２年生以下主体</t>
    <rPh sb="10" eb="12">
      <t>６ネンセイ</t>
    </rPh>
    <rPh sb="12" eb="14">
      <t>イカ</t>
    </rPh>
    <rPh sb="14" eb="16">
      <t>シュタイ</t>
    </rPh>
    <phoneticPr fontId="2"/>
  </si>
  <si>
    <t>我孫子ﾘﾄﾙｲｰｸﾞﾙｽ</t>
    <rPh sb="0" eb="3">
      <t>アビコ</t>
    </rPh>
    <phoneticPr fontId="2"/>
  </si>
  <si>
    <t>D戦TOTAL：</t>
  </si>
  <si>
    <t>D-B戦TOTAL：</t>
    <phoneticPr fontId="2"/>
  </si>
  <si>
    <t>BーB戦TOTAL：</t>
    <phoneticPr fontId="2"/>
  </si>
  <si>
    <t>BーBﾁｰﾑ ： ４年生以下(B戦試合に参加）</t>
    <rPh sb="12" eb="14">
      <t>イカ</t>
    </rPh>
    <rPh sb="16" eb="17">
      <t>セン</t>
    </rPh>
    <rPh sb="17" eb="19">
      <t>シアイ</t>
    </rPh>
    <rPh sb="20" eb="22">
      <t>サンカ</t>
    </rPh>
    <phoneticPr fontId="2"/>
  </si>
  <si>
    <t>千駄堀スポーツ広場</t>
    <rPh sb="0" eb="3">
      <t>センダボリ</t>
    </rPh>
    <rPh sb="7" eb="9">
      <t>ヒロバ</t>
    </rPh>
    <phoneticPr fontId="2"/>
  </si>
  <si>
    <t>Ｄ-Bﾁｰﾑ ： ２年生以下</t>
    <rPh sb="10" eb="12">
      <t>６ネンセイ</t>
    </rPh>
    <rPh sb="12" eb="14">
      <t>イカ</t>
    </rPh>
    <phoneticPr fontId="2"/>
  </si>
  <si>
    <t>０戦０勝０敗０分け 勝率　０．０００</t>
    <rPh sb="1" eb="2">
      <t>セン</t>
    </rPh>
    <rPh sb="3" eb="4">
      <t>ショウ</t>
    </rPh>
    <rPh sb="5" eb="6">
      <t>ハイ</t>
    </rPh>
    <rPh sb="7" eb="8">
      <t>ワ</t>
    </rPh>
    <rPh sb="10" eb="12">
      <t>ショウリツ</t>
    </rPh>
    <phoneticPr fontId="2"/>
  </si>
  <si>
    <t>練習試合</t>
    <phoneticPr fontId="2"/>
  </si>
  <si>
    <t>新C</t>
    <rPh sb="0" eb="1">
      <t>シン</t>
    </rPh>
    <phoneticPr fontId="2"/>
  </si>
  <si>
    <t>流山ｶｰｼﾞﾅﾙｽ</t>
    <rPh sb="0" eb="2">
      <t>ナガレヤマ</t>
    </rPh>
    <phoneticPr fontId="2"/>
  </si>
  <si>
    <t>CーBﾁｰﾑ ： ３年生以下(Ｃ戦試合に参加）</t>
    <rPh sb="12" eb="14">
      <t>イカ</t>
    </rPh>
    <rPh sb="16" eb="17">
      <t>セン</t>
    </rPh>
    <rPh sb="17" eb="19">
      <t>シアイ</t>
    </rPh>
    <rPh sb="20" eb="22">
      <t>サンカ</t>
    </rPh>
    <phoneticPr fontId="2"/>
  </si>
  <si>
    <t>ＣーB戦TOTAL：</t>
    <phoneticPr fontId="2"/>
  </si>
  <si>
    <t>新A</t>
    <phoneticPr fontId="2"/>
  </si>
  <si>
    <t>１回戦</t>
    <rPh sb="1" eb="3">
      <t>カイセン</t>
    </rPh>
    <phoneticPr fontId="2"/>
  </si>
  <si>
    <t>準決勝</t>
    <rPh sb="0" eb="3">
      <t>ジュンケッショウ</t>
    </rPh>
    <phoneticPr fontId="2"/>
  </si>
  <si>
    <t>セントラルパークス　令和６年度（２０２４年度）　試合成績</t>
    <rPh sb="10" eb="12">
      <t>レイワ</t>
    </rPh>
    <rPh sb="13" eb="15">
      <t>ネンド</t>
    </rPh>
    <rPh sb="20" eb="21">
      <t>ネン</t>
    </rPh>
    <rPh sb="21" eb="22">
      <t>ド</t>
    </rPh>
    <rPh sb="24" eb="26">
      <t>シアイ</t>
    </rPh>
    <rPh sb="26" eb="28">
      <t>セイセキ</t>
    </rPh>
    <phoneticPr fontId="2"/>
  </si>
  <si>
    <t>A</t>
    <phoneticPr fontId="2"/>
  </si>
  <si>
    <t>●</t>
    <phoneticPr fontId="2"/>
  </si>
  <si>
    <t>○</t>
    <phoneticPr fontId="2"/>
  </si>
  <si>
    <t>第１戦　１勝　０敗</t>
    <phoneticPr fontId="2"/>
  </si>
  <si>
    <t>新A</t>
    <rPh sb="0" eb="1">
      <t>シン</t>
    </rPh>
    <phoneticPr fontId="2"/>
  </si>
  <si>
    <t>八木南ｸﾗﾌﾞ</t>
    <phoneticPr fontId="2"/>
  </si>
  <si>
    <t>古ヶ崎G</t>
    <rPh sb="0" eb="4">
      <t>コガサキg</t>
    </rPh>
    <phoneticPr fontId="2"/>
  </si>
  <si>
    <t>１５－０</t>
    <phoneticPr fontId="2"/>
  </si>
  <si>
    <t>牧の原ｼﾞｭﾆｱｰｽﾞ</t>
    <rPh sb="0" eb="1">
      <t>マキ</t>
    </rPh>
    <rPh sb="2" eb="3">
      <t>ハラ</t>
    </rPh>
    <phoneticPr fontId="2"/>
  </si>
  <si>
    <t>準々決勝</t>
    <rPh sb="0" eb="4">
      <t>ジュンジュンケッショウ</t>
    </rPh>
    <phoneticPr fontId="2"/>
  </si>
  <si>
    <t>小金原ﾋﾞｸﾄﾘｰ</t>
    <phoneticPr fontId="2"/>
  </si>
  <si>
    <t>増尾ﾚｯﾄﾞｽﾀｰｽﾞ</t>
    <phoneticPr fontId="2"/>
  </si>
  <si>
    <t>五香ﾒｯﾂ</t>
    <rPh sb="0" eb="2">
      <t>ゴコウ</t>
    </rPh>
    <phoneticPr fontId="2"/>
  </si>
  <si>
    <t>越谷ｼﾞｬｶﾞｰｽﾞ</t>
    <rPh sb="0" eb="2">
      <t>コシガヤ</t>
    </rPh>
    <phoneticPr fontId="2"/>
  </si>
  <si>
    <t>高塚新田ﾗｰｸｽ</t>
    <rPh sb="0" eb="2">
      <t>タカツカ</t>
    </rPh>
    <rPh sb="2" eb="4">
      <t>シンデン</t>
    </rPh>
    <phoneticPr fontId="2"/>
  </si>
  <si>
    <t>第３戦</t>
    <rPh sb="0" eb="1">
      <t>ダイ</t>
    </rPh>
    <rPh sb="2" eb="3">
      <t>セン</t>
    </rPh>
    <phoneticPr fontId="2"/>
  </si>
  <si>
    <t>第２戦　２勝　０敗</t>
    <phoneticPr fontId="2"/>
  </si>
  <si>
    <t>決勝</t>
    <rPh sb="0" eb="2">
      <t>ケッショウ</t>
    </rPh>
    <phoneticPr fontId="2"/>
  </si>
  <si>
    <t>双葉</t>
    <phoneticPr fontId="2"/>
  </si>
  <si>
    <t>第３戦　３勝　０敗</t>
    <phoneticPr fontId="2"/>
  </si>
  <si>
    <t>江戸川Ｇ</t>
    <rPh sb="0" eb="3">
      <t>エドガワ</t>
    </rPh>
    <phoneticPr fontId="2"/>
  </si>
  <si>
    <t>常盤平ﾎﾞｰｲｽﾞ</t>
    <phoneticPr fontId="2"/>
  </si>
  <si>
    <t>古ヶ崎G</t>
    <phoneticPr fontId="2"/>
  </si>
  <si>
    <t>北柏ｽｰﾊﾟｰﾅｲﾝ</t>
    <phoneticPr fontId="2"/>
  </si>
  <si>
    <t>高塚新田ﾗｰｸｽ/野菊野ﾌｧｲﾀｰｽﾞ合同</t>
    <rPh sb="19" eb="21">
      <t>ゴウドウ</t>
    </rPh>
    <phoneticPr fontId="2"/>
  </si>
  <si>
    <t>第１戦</t>
    <rPh sb="0" eb="1">
      <t>ダイ</t>
    </rPh>
    <rPh sb="2" eb="3">
      <t>セン</t>
    </rPh>
    <phoneticPr fontId="2"/>
  </si>
  <si>
    <t>第２戦</t>
    <rPh sb="0" eb="1">
      <t>ダイ</t>
    </rPh>
    <rPh sb="2" eb="3">
      <t>セン</t>
    </rPh>
    <phoneticPr fontId="2"/>
  </si>
  <si>
    <t>第４戦</t>
    <rPh sb="0" eb="1">
      <t>ダイ</t>
    </rPh>
    <rPh sb="2" eb="3">
      <t>セン</t>
    </rPh>
    <phoneticPr fontId="2"/>
  </si>
  <si>
    <t>第５戦</t>
    <rPh sb="0" eb="1">
      <t>ダイ</t>
    </rPh>
    <rPh sb="2" eb="3">
      <t>セン</t>
    </rPh>
    <phoneticPr fontId="2"/>
  </si>
  <si>
    <t>第６戦</t>
    <rPh sb="0" eb="1">
      <t>ダイ</t>
    </rPh>
    <rPh sb="2" eb="3">
      <t>セン</t>
    </rPh>
    <phoneticPr fontId="2"/>
  </si>
  <si>
    <t>１６戦１４勝２敗０分け 勝率　０．８７５</t>
    <rPh sb="2" eb="3">
      <t>セン</t>
    </rPh>
    <rPh sb="5" eb="6">
      <t>ショウ</t>
    </rPh>
    <rPh sb="7" eb="8">
      <t>ハイ</t>
    </rPh>
    <rPh sb="9" eb="10">
      <t>ワ</t>
    </rPh>
    <rPh sb="12" eb="14">
      <t>ショウリツ</t>
    </rPh>
    <phoneticPr fontId="2"/>
  </si>
  <si>
    <t>練習試合(ミニゲーム)</t>
    <phoneticPr fontId="2"/>
  </si>
  <si>
    <t>第２回　大谷ｶｯﾌﾟ(ｼﾞｭﾆｱ戦 )</t>
    <rPh sb="0" eb="1">
      <t>ダイ</t>
    </rPh>
    <rPh sb="2" eb="3">
      <t>カイ</t>
    </rPh>
    <rPh sb="4" eb="6">
      <t>オオタニ</t>
    </rPh>
    <rPh sb="16" eb="17">
      <t>）</t>
    </rPh>
    <phoneticPr fontId="2"/>
  </si>
  <si>
    <t>大橋みどりﾌｧｲﾀｰｽﾞ</t>
    <phoneticPr fontId="2"/>
  </si>
  <si>
    <t>１２／８(日)</t>
    <rPh sb="5" eb="6">
      <t>ヒ</t>
    </rPh>
    <phoneticPr fontId="2"/>
  </si>
  <si>
    <t>１２／８(日)</t>
  </si>
  <si>
    <t>１／２６(日)</t>
    <rPh sb="5" eb="6">
      <t>ヒ</t>
    </rPh>
    <phoneticPr fontId="2"/>
  </si>
  <si>
    <t>１／１９(日)</t>
    <rPh sb="5" eb="6">
      <t>ヒ</t>
    </rPh>
    <phoneticPr fontId="2"/>
  </si>
  <si>
    <r>
      <t>流山市東部近隣親睦</t>
    </r>
    <r>
      <rPr>
        <b/>
        <sz val="9"/>
        <rFont val="ＭＳ Ｐゴシック"/>
        <family val="3"/>
        <charset val="128"/>
      </rPr>
      <t>低学年大会</t>
    </r>
    <r>
      <rPr>
        <sz val="9"/>
        <rFont val="ＭＳ Ｐゴシック"/>
        <family val="3"/>
        <charset val="128"/>
      </rPr>
      <t>(予選Aﾌﾞﾛｯｸ）</t>
    </r>
    <rPh sb="9" eb="12">
      <t>テイガクネン</t>
    </rPh>
    <phoneticPr fontId="2"/>
  </si>
  <si>
    <t>２３－０</t>
    <phoneticPr fontId="2"/>
  </si>
  <si>
    <t>古ケ崎G</t>
    <rPh sb="0" eb="4">
      <t>コガサキg</t>
    </rPh>
    <phoneticPr fontId="2"/>
  </si>
  <si>
    <t>古ケ崎Ｇ</t>
    <rPh sb="0" eb="3">
      <t>コガサキ</t>
    </rPh>
    <phoneticPr fontId="2"/>
  </si>
  <si>
    <t>１－７</t>
    <phoneticPr fontId="2"/>
  </si>
  <si>
    <t>２／１(土)</t>
    <rPh sb="4" eb="5">
      <t>ド</t>
    </rPh>
    <phoneticPr fontId="2"/>
  </si>
  <si>
    <t>常盤平第一小</t>
    <rPh sb="0" eb="2">
      <t>トキワ</t>
    </rPh>
    <rPh sb="2" eb="3">
      <t>タイラ</t>
    </rPh>
    <rPh sb="3" eb="5">
      <t>ダイイチ</t>
    </rPh>
    <rPh sb="5" eb="6">
      <t>ショウ</t>
    </rPh>
    <phoneticPr fontId="2"/>
  </si>
  <si>
    <t>富勢東小</t>
    <rPh sb="2" eb="3">
      <t>ヒガシ</t>
    </rPh>
    <rPh sb="3" eb="4">
      <t>ショウ</t>
    </rPh>
    <phoneticPr fontId="2"/>
  </si>
  <si>
    <t>１／１８(土)</t>
    <rPh sb="5" eb="6">
      <t>ド</t>
    </rPh>
    <phoneticPr fontId="2"/>
  </si>
  <si>
    <t>２／９(日)</t>
    <rPh sb="4" eb="5">
      <t>ヒ</t>
    </rPh>
    <phoneticPr fontId="2"/>
  </si>
  <si>
    <t>２／１５(土)</t>
    <rPh sb="5" eb="6">
      <t>ド</t>
    </rPh>
    <phoneticPr fontId="2"/>
  </si>
  <si>
    <t>２／２２(土)</t>
    <rPh sb="5" eb="6">
      <t>ド</t>
    </rPh>
    <phoneticPr fontId="2"/>
  </si>
  <si>
    <t>練習試合</t>
  </si>
  <si>
    <t>スポーツ少年団松戸予選</t>
    <rPh sb="4" eb="7">
      <t>ショウネンダン</t>
    </rPh>
    <rPh sb="7" eb="11">
      <t>マツドヨセン</t>
    </rPh>
    <phoneticPr fontId="2"/>
  </si>
  <si>
    <t>松戸運動公園野球場</t>
    <rPh sb="0" eb="2">
      <t>マツド</t>
    </rPh>
    <rPh sb="2" eb="9">
      <t>ウンドウコウエンヤキュウジョウ</t>
    </rPh>
    <phoneticPr fontId="2"/>
  </si>
  <si>
    <t>２７－０</t>
    <phoneticPr fontId="2"/>
  </si>
  <si>
    <t>５－１</t>
    <phoneticPr fontId="2"/>
  </si>
  <si>
    <t>１２―５</t>
    <phoneticPr fontId="2"/>
  </si>
  <si>
    <t>９―０</t>
    <phoneticPr fontId="2"/>
  </si>
  <si>
    <t>５―３</t>
    <phoneticPr fontId="2"/>
  </si>
  <si>
    <t>古ケ崎G</t>
    <rPh sb="0" eb="3">
      <t>コガサキ</t>
    </rPh>
    <phoneticPr fontId="2"/>
  </si>
  <si>
    <t>２／２(日)</t>
    <rPh sb="4" eb="5">
      <t>ヒ</t>
    </rPh>
    <phoneticPr fontId="2"/>
  </si>
  <si>
    <t>８―１２</t>
    <phoneticPr fontId="2"/>
  </si>
  <si>
    <t>６―１</t>
    <phoneticPr fontId="2"/>
  </si>
  <si>
    <t>南部ﾙｰｷｰｽﾞ</t>
    <rPh sb="0" eb="2">
      <t>ナンブ</t>
    </rPh>
    <phoneticPr fontId="2"/>
  </si>
  <si>
    <t>山崎小</t>
    <phoneticPr fontId="2"/>
  </si>
  <si>
    <t>２８―０</t>
    <phoneticPr fontId="2"/>
  </si>
  <si>
    <t>第４戦　４勝　０敗</t>
    <phoneticPr fontId="2"/>
  </si>
  <si>
    <t>２／１６(日)</t>
    <rPh sb="5" eb="6">
      <t>ヒ</t>
    </rPh>
    <phoneticPr fontId="2"/>
  </si>
  <si>
    <t>立野Ｇ</t>
    <rPh sb="0" eb="2">
      <t>タツノ</t>
    </rPh>
    <phoneticPr fontId="2"/>
  </si>
  <si>
    <t>２／２４(月祝)</t>
    <rPh sb="5" eb="6">
      <t>ゲツ</t>
    </rPh>
    <rPh sb="6" eb="7">
      <t>シュク</t>
    </rPh>
    <phoneticPr fontId="2"/>
  </si>
  <si>
    <t>３／１(土)</t>
    <rPh sb="4" eb="5">
      <t>ド</t>
    </rPh>
    <phoneticPr fontId="2"/>
  </si>
  <si>
    <t>３／８(土)</t>
    <rPh sb="4" eb="5">
      <t>ド</t>
    </rPh>
    <phoneticPr fontId="2"/>
  </si>
  <si>
    <t>３／２０(木祝)</t>
    <rPh sb="5" eb="6">
      <t>キ</t>
    </rPh>
    <rPh sb="6" eb="7">
      <t>シュク</t>
    </rPh>
    <phoneticPr fontId="2"/>
  </si>
  <si>
    <t>東葛地域選手権</t>
    <rPh sb="0" eb="4">
      <t>トウカツチイキ</t>
    </rPh>
    <rPh sb="4" eb="7">
      <t>センシュケン</t>
    </rPh>
    <phoneticPr fontId="2"/>
  </si>
  <si>
    <t>（流山）ｶｰｼﾞﾅﾙｽ</t>
    <phoneticPr fontId="2"/>
  </si>
  <si>
    <t>京和ｶﾞｽBP</t>
    <rPh sb="0" eb="2">
      <t>キョウワ</t>
    </rPh>
    <phoneticPr fontId="2"/>
  </si>
  <si>
    <t>３／２３(日)</t>
    <rPh sb="5" eb="6">
      <t>ヒ</t>
    </rPh>
    <phoneticPr fontId="2"/>
  </si>
  <si>
    <t>４／１２（土）</t>
    <rPh sb="5" eb="6">
      <t>ド</t>
    </rPh>
    <phoneticPr fontId="2"/>
  </si>
  <si>
    <t>４／２６（土）</t>
    <rPh sb="5" eb="6">
      <t>ド</t>
    </rPh>
    <phoneticPr fontId="2"/>
  </si>
  <si>
    <t>４／２７（日）</t>
    <rPh sb="5" eb="6">
      <t>ヒ</t>
    </rPh>
    <phoneticPr fontId="2"/>
  </si>
  <si>
    <t>４／２９（火）</t>
    <rPh sb="5" eb="6">
      <t>カ</t>
    </rPh>
    <phoneticPr fontId="2"/>
  </si>
  <si>
    <t>５／３（土祝）</t>
    <rPh sb="4" eb="5">
      <t>ド</t>
    </rPh>
    <rPh sb="5" eb="6">
      <t>シュク</t>
    </rPh>
    <phoneticPr fontId="2"/>
  </si>
  <si>
    <t>Ｂ</t>
    <phoneticPr fontId="2"/>
  </si>
  <si>
    <t>春季大会 【本戦】</t>
    <rPh sb="0" eb="2">
      <t>シュンキ</t>
    </rPh>
    <rPh sb="2" eb="4">
      <t>タイカイ</t>
    </rPh>
    <rPh sb="6" eb="7">
      <t>ホン</t>
    </rPh>
    <rPh sb="7" eb="8">
      <t>セン</t>
    </rPh>
    <phoneticPr fontId="2"/>
  </si>
  <si>
    <t>４―０</t>
    <phoneticPr fontId="2"/>
  </si>
  <si>
    <t>常盤平公園</t>
    <rPh sb="0" eb="3">
      <t>トキワダイラ</t>
    </rPh>
    <rPh sb="3" eb="5">
      <t>コウエン</t>
    </rPh>
    <phoneticPr fontId="2"/>
  </si>
  <si>
    <t>１試合目</t>
    <rPh sb="1" eb="4">
      <t>シアイメ</t>
    </rPh>
    <phoneticPr fontId="2"/>
  </si>
  <si>
    <t>１―２</t>
    <phoneticPr fontId="2"/>
  </si>
  <si>
    <t>２試合目</t>
    <rPh sb="1" eb="4">
      <t>シアイメ</t>
    </rPh>
    <phoneticPr fontId="2"/>
  </si>
  <si>
    <t>２―５</t>
    <phoneticPr fontId="2"/>
  </si>
  <si>
    <t>２１－７</t>
    <phoneticPr fontId="2"/>
  </si>
  <si>
    <t>第６戦　５勝　１敗</t>
    <phoneticPr fontId="2"/>
  </si>
  <si>
    <t>５―０</t>
    <phoneticPr fontId="2"/>
  </si>
  <si>
    <t>１４―０</t>
    <phoneticPr fontId="2"/>
  </si>
  <si>
    <t>５―２</t>
    <phoneticPr fontId="2"/>
  </si>
  <si>
    <t>５―６</t>
    <phoneticPr fontId="2"/>
  </si>
  <si>
    <t>７―５</t>
    <phoneticPr fontId="2"/>
  </si>
  <si>
    <t>３／２(日)</t>
    <rPh sb="4" eb="5">
      <t>ヒ</t>
    </rPh>
    <phoneticPr fontId="2"/>
  </si>
  <si>
    <t>５―４</t>
    <phoneticPr fontId="2"/>
  </si>
  <si>
    <t>野菊野ﾌｧｲﾀｰｽﾞ</t>
    <rPh sb="0" eb="3">
      <t>ノギクノ</t>
    </rPh>
    <phoneticPr fontId="2"/>
  </si>
  <si>
    <t>トラバース杯</t>
    <rPh sb="5" eb="6">
      <t>ハイ</t>
    </rPh>
    <phoneticPr fontId="2"/>
  </si>
  <si>
    <t>海神スパローズ</t>
    <rPh sb="0" eb="2">
      <t>カイシン</t>
    </rPh>
    <phoneticPr fontId="2"/>
  </si>
  <si>
    <t>行田東小</t>
    <rPh sb="0" eb="2">
      <t>ギョウダ</t>
    </rPh>
    <rPh sb="2" eb="3">
      <t>ヒガシ</t>
    </rPh>
    <rPh sb="3" eb="4">
      <t>ショウ</t>
    </rPh>
    <phoneticPr fontId="2"/>
  </si>
  <si>
    <t>中野木小（船橋）</t>
    <rPh sb="0" eb="2">
      <t>ナカノ</t>
    </rPh>
    <rPh sb="2" eb="3">
      <t>モク</t>
    </rPh>
    <rPh sb="3" eb="4">
      <t>ショウ</t>
    </rPh>
    <rPh sb="5" eb="7">
      <t>フナバシ</t>
    </rPh>
    <phoneticPr fontId="2"/>
  </si>
  <si>
    <t>７－０</t>
    <phoneticPr fontId="2"/>
  </si>
  <si>
    <t>０―１６</t>
    <phoneticPr fontId="2"/>
  </si>
  <si>
    <t>第５戦　４勝　１敗</t>
    <phoneticPr fontId="2"/>
  </si>
  <si>
    <t>高塚新田ﾗｰｸｽ</t>
    <rPh sb="0" eb="4">
      <t>タカツカシンデン</t>
    </rPh>
    <phoneticPr fontId="2"/>
  </si>
  <si>
    <t>富美浜イーグルス</t>
    <rPh sb="0" eb="1">
      <t>トミ</t>
    </rPh>
    <rPh sb="1" eb="3">
      <t>ミハマ</t>
    </rPh>
    <phoneticPr fontId="2"/>
  </si>
  <si>
    <t>１０―０</t>
    <phoneticPr fontId="2"/>
  </si>
  <si>
    <t>１１―４</t>
    <phoneticPr fontId="2"/>
  </si>
  <si>
    <t>６―０</t>
    <phoneticPr fontId="2"/>
  </si>
  <si>
    <t>８―１</t>
    <phoneticPr fontId="2"/>
  </si>
  <si>
    <t>優　勝</t>
    <rPh sb="0" eb="1">
      <t>ユウ</t>
    </rPh>
    <rPh sb="2" eb="3">
      <t>マサル</t>
    </rPh>
    <phoneticPr fontId="2"/>
  </si>
  <si>
    <t>準々決勝　進出</t>
    <rPh sb="0" eb="4">
      <t>ジュンジュンケッショウ</t>
    </rPh>
    <rPh sb="5" eb="7">
      <t>シンシュツ</t>
    </rPh>
    <phoneticPr fontId="2"/>
  </si>
  <si>
    <t>準決勝　進出</t>
    <rPh sb="0" eb="1">
      <t>ジュン</t>
    </rPh>
    <rPh sb="1" eb="3">
      <t>ケッショウ</t>
    </rPh>
    <rPh sb="4" eb="6">
      <t>シンシュツ</t>
    </rPh>
    <phoneticPr fontId="2"/>
  </si>
  <si>
    <t>決勝戦　進出</t>
    <rPh sb="0" eb="3">
      <t>ケッショウセン</t>
    </rPh>
    <rPh sb="4" eb="6">
      <t>シンシュツ</t>
    </rPh>
    <phoneticPr fontId="2"/>
  </si>
  <si>
    <t>決勝戦　進出</t>
    <phoneticPr fontId="2"/>
  </si>
  <si>
    <t>２－４</t>
    <phoneticPr fontId="2"/>
  </si>
  <si>
    <t>１回戦敗退</t>
    <rPh sb="1" eb="3">
      <t>カイセン</t>
    </rPh>
    <rPh sb="3" eb="5">
      <t>ハイタイ</t>
    </rPh>
    <phoneticPr fontId="2"/>
  </si>
  <si>
    <t>新井３丁目ジャガーズ</t>
    <rPh sb="0" eb="2">
      <t>アライ</t>
    </rPh>
    <rPh sb="3" eb="5">
      <t>チョウメ</t>
    </rPh>
    <phoneticPr fontId="2"/>
  </si>
  <si>
    <t>福栄スポーツ広場</t>
    <rPh sb="0" eb="2">
      <t>フクエイ</t>
    </rPh>
    <rPh sb="6" eb="8">
      <t>ヒロバ</t>
    </rPh>
    <phoneticPr fontId="2"/>
  </si>
  <si>
    <t>３－０</t>
    <phoneticPr fontId="2"/>
  </si>
  <si>
    <t>トラバース杯</t>
    <phoneticPr fontId="2"/>
  </si>
  <si>
    <t>５―１０</t>
    <phoneticPr fontId="2"/>
  </si>
  <si>
    <t>牧の原キングス</t>
    <rPh sb="0" eb="1">
      <t>マキ</t>
    </rPh>
    <rPh sb="2" eb="3">
      <t>ハラ</t>
    </rPh>
    <phoneticPr fontId="2"/>
  </si>
  <si>
    <t>千駄堀スポーツ広場</t>
    <phoneticPr fontId="2"/>
  </si>
  <si>
    <t>根木内ﾔﾝｸﾞｽﾀｰｽﾞ</t>
    <phoneticPr fontId="2"/>
  </si>
  <si>
    <t>牧之原ジュニアーズ</t>
    <rPh sb="0" eb="3">
      <t>マキノハラ</t>
    </rPh>
    <phoneticPr fontId="2"/>
  </si>
  <si>
    <t>大橋みどりﾌｧｲﾀｰｽﾞ</t>
    <rPh sb="0" eb="2">
      <t>オオハシ</t>
    </rPh>
    <phoneticPr fontId="2"/>
  </si>
  <si>
    <t>優勝</t>
    <rPh sb="0" eb="2">
      <t>ユウショウ</t>
    </rPh>
    <phoneticPr fontId="2"/>
  </si>
  <si>
    <t>松戸高校</t>
    <rPh sb="0" eb="2">
      <t>マツド</t>
    </rPh>
    <rPh sb="2" eb="4">
      <t>コウコウ</t>
    </rPh>
    <phoneticPr fontId="2"/>
  </si>
  <si>
    <t>４／ ６（日）</t>
    <rPh sb="5" eb="6">
      <t>ヒ</t>
    </rPh>
    <phoneticPr fontId="2"/>
  </si>
  <si>
    <t>B</t>
    <phoneticPr fontId="2"/>
  </si>
  <si>
    <t>１０ー３</t>
    <phoneticPr fontId="2"/>
  </si>
  <si>
    <t>矢切ｺﾝﾄﾞﾙｽ</t>
    <phoneticPr fontId="2"/>
  </si>
  <si>
    <t>八ヶ崎小</t>
    <phoneticPr fontId="2"/>
  </si>
  <si>
    <r>
      <t>練習試合</t>
    </r>
    <r>
      <rPr>
        <b/>
        <sz val="9"/>
        <rFont val="ＭＳ Ｐゴシック"/>
        <family val="3"/>
        <charset val="128"/>
      </rPr>
      <t>　（八柱ｻﾝｼﾞｭﾆｱｰｽﾞ合同ﾁｰﾑ）</t>
    </r>
    <rPh sb="6" eb="8">
      <t>ヤバシラ</t>
    </rPh>
    <rPh sb="18" eb="20">
      <t>ゴウドウ</t>
    </rPh>
    <phoneticPr fontId="2"/>
  </si>
  <si>
    <t>（八柱ｻﾝｼﾞｭﾆｱｰｽﾞ合同ﾁｰﾑ）</t>
    <phoneticPr fontId="2"/>
  </si>
  <si>
    <t>０―１</t>
    <phoneticPr fontId="2"/>
  </si>
  <si>
    <t>春季大会 【ジュニア戦】（八柱ｻﾝｼﾞｭﾆｱｰｽﾞ合同ﾁｰﾑ）</t>
    <rPh sb="0" eb="2">
      <t>シュンキ</t>
    </rPh>
    <rPh sb="2" eb="4">
      <t>タイカイ</t>
    </rPh>
    <rPh sb="10" eb="11">
      <t>セン</t>
    </rPh>
    <phoneticPr fontId="2"/>
  </si>
  <si>
    <t>５／１１(日)</t>
    <rPh sb="5" eb="6">
      <t>ヒ</t>
    </rPh>
    <phoneticPr fontId="2"/>
  </si>
  <si>
    <t>新浦安ﾄﾞﾘｰﾑｽﾀｰ</t>
    <phoneticPr fontId="2"/>
  </si>
  <si>
    <t>４／ ２０（日）</t>
    <rPh sb="6" eb="7">
      <t>ヒ</t>
    </rPh>
    <phoneticPr fontId="2"/>
  </si>
  <si>
    <t>牧野原小</t>
    <rPh sb="0" eb="4">
      <t>マキノハラショウ</t>
    </rPh>
    <phoneticPr fontId="2"/>
  </si>
  <si>
    <t>立野G</t>
    <rPh sb="0" eb="2">
      <t>タチノ</t>
    </rPh>
    <phoneticPr fontId="2"/>
  </si>
  <si>
    <t>４／１９（土）</t>
    <rPh sb="5" eb="6">
      <t>ド</t>
    </rPh>
    <phoneticPr fontId="2"/>
  </si>
  <si>
    <t>C</t>
    <phoneticPr fontId="2"/>
  </si>
  <si>
    <t>５／１８(日)</t>
    <rPh sb="5" eb="6">
      <t>ヒ</t>
    </rPh>
    <phoneticPr fontId="2"/>
  </si>
  <si>
    <t>富美浜小</t>
    <rPh sb="0" eb="2">
      <t>トミ</t>
    </rPh>
    <rPh sb="2" eb="3">
      <t>ハマ</t>
    </rPh>
    <rPh sb="3" eb="4">
      <t>ショウ</t>
    </rPh>
    <phoneticPr fontId="2"/>
  </si>
  <si>
    <t>７－７</t>
    <phoneticPr fontId="2"/>
  </si>
  <si>
    <t>△</t>
    <phoneticPr fontId="2"/>
  </si>
  <si>
    <t>８－０</t>
    <phoneticPr fontId="2"/>
  </si>
  <si>
    <t>５／４　(日)</t>
    <rPh sb="5" eb="6">
      <t>ヒ</t>
    </rPh>
    <phoneticPr fontId="2"/>
  </si>
  <si>
    <t>９－６</t>
    <phoneticPr fontId="2"/>
  </si>
  <si>
    <t>野菊野ﾌｧｲﾀｰｽﾞ・高塚新田ﾗｰｸｽ　連合</t>
    <rPh sb="0" eb="3">
      <t>ノギクノ</t>
    </rPh>
    <rPh sb="11" eb="15">
      <t>タカツカシンデン</t>
    </rPh>
    <rPh sb="20" eb="22">
      <t>レンゴウ</t>
    </rPh>
    <phoneticPr fontId="2"/>
  </si>
  <si>
    <t>８－１７</t>
    <phoneticPr fontId="2"/>
  </si>
  <si>
    <t>練習試合　（八柱ｻﾝｼﾞｭﾆｱｰｽﾞ合同ﾁｰﾑ）</t>
    <phoneticPr fontId="2"/>
  </si>
  <si>
    <t>０－５</t>
    <phoneticPr fontId="2"/>
  </si>
  <si>
    <t>５－１４</t>
    <phoneticPr fontId="2"/>
  </si>
  <si>
    <t>３位決定戦</t>
    <rPh sb="1" eb="2">
      <t>イ</t>
    </rPh>
    <rPh sb="2" eb="5">
      <t>ケッテイセン</t>
    </rPh>
    <phoneticPr fontId="2"/>
  </si>
  <si>
    <t>準決勝敗退　（八柱ｻﾝｼﾞｭﾆｱｰｽﾞ合同ﾁｰﾑ）</t>
    <rPh sb="0" eb="3">
      <t>ジュンケッショウ</t>
    </rPh>
    <rPh sb="3" eb="5">
      <t>ハイタイ</t>
    </rPh>
    <phoneticPr fontId="2"/>
  </si>
  <si>
    <t>新木野ｺﾝﾄﾞﾙ</t>
    <phoneticPr fontId="2"/>
  </si>
  <si>
    <t>新堀グラウンド（我孫子）</t>
    <phoneticPr fontId="2"/>
  </si>
  <si>
    <t>７―４</t>
    <phoneticPr fontId="2"/>
  </si>
  <si>
    <t>練習試合（ミニゲーム）</t>
    <phoneticPr fontId="2"/>
  </si>
  <si>
    <t>３－３</t>
    <phoneticPr fontId="2"/>
  </si>
  <si>
    <t>２－１３</t>
    <phoneticPr fontId="2"/>
  </si>
  <si>
    <t>４位</t>
    <rPh sb="1" eb="2">
      <t>イ</t>
    </rPh>
    <phoneticPr fontId="2"/>
  </si>
  <si>
    <t>７戦３勝４敗０分け 勝率　０．４２９</t>
    <rPh sb="1" eb="2">
      <t>セン</t>
    </rPh>
    <rPh sb="3" eb="4">
      <t>ショウ</t>
    </rPh>
    <rPh sb="5" eb="6">
      <t>ハイ</t>
    </rPh>
    <rPh sb="7" eb="8">
      <t>ワ</t>
    </rPh>
    <rPh sb="10" eb="12">
      <t>ショウリツ</t>
    </rPh>
    <phoneticPr fontId="2"/>
  </si>
  <si>
    <t>１０－０</t>
    <phoneticPr fontId="2"/>
  </si>
  <si>
    <t>明海南小学校</t>
    <rPh sb="0" eb="2">
      <t>メイカイ</t>
    </rPh>
    <rPh sb="2" eb="3">
      <t>ミナミ</t>
    </rPh>
    <rPh sb="3" eb="6">
      <t>ショウガッコウ</t>
    </rPh>
    <rPh sb="4" eb="6">
      <t>ガッコウ</t>
    </rPh>
    <phoneticPr fontId="2"/>
  </si>
  <si>
    <t>　４－４</t>
    <phoneticPr fontId="2"/>
  </si>
  <si>
    <t>第５戦　５勝　０敗</t>
    <phoneticPr fontId="2"/>
  </si>
  <si>
    <t>３－１</t>
    <phoneticPr fontId="2"/>
  </si>
  <si>
    <t>小金原公園G</t>
    <phoneticPr fontId="2"/>
  </si>
  <si>
    <t>６ー０</t>
    <phoneticPr fontId="2"/>
  </si>
  <si>
    <t>ﾘﾄﾙｼﾞｬｶﾞｰｽﾞ・久寺家ｴﾗｰｽﾞ連合</t>
    <rPh sb="20" eb="22">
      <t>レンゴウ</t>
    </rPh>
    <phoneticPr fontId="2"/>
  </si>
  <si>
    <t>我孫子市少年野球場</t>
    <phoneticPr fontId="2"/>
  </si>
  <si>
    <t>６ー２</t>
    <phoneticPr fontId="2"/>
  </si>
  <si>
    <t>５／２４（土）</t>
    <rPh sb="5" eb="6">
      <t>ド</t>
    </rPh>
    <phoneticPr fontId="2"/>
  </si>
  <si>
    <t>５／２５（日）</t>
    <rPh sb="5" eb="6">
      <t>ヒ</t>
    </rPh>
    <phoneticPr fontId="2"/>
  </si>
  <si>
    <t>１９ー０</t>
    <phoneticPr fontId="2"/>
  </si>
  <si>
    <t>南部少年野球ｸﾗﾌﾞ</t>
    <rPh sb="0" eb="2">
      <t>ナンブ</t>
    </rPh>
    <rPh sb="2" eb="6">
      <t>ショウネンヤキュウ</t>
    </rPh>
    <phoneticPr fontId="2"/>
  </si>
  <si>
    <t>四街道総合公園野球場</t>
    <phoneticPr fontId="2"/>
  </si>
  <si>
    <t>スポーツ少年団　県大会</t>
    <rPh sb="4" eb="7">
      <t>ショウネンダン</t>
    </rPh>
    <rPh sb="8" eb="11">
      <t>ケンタイカイ</t>
    </rPh>
    <phoneticPr fontId="2"/>
  </si>
  <si>
    <t>３－４</t>
    <phoneticPr fontId="2"/>
  </si>
  <si>
    <t>貝の花小</t>
    <phoneticPr fontId="2"/>
  </si>
  <si>
    <t>６／１（日）</t>
    <rPh sb="4" eb="5">
      <t>ヒ</t>
    </rPh>
    <phoneticPr fontId="2"/>
  </si>
  <si>
    <t>低学年大会</t>
    <rPh sb="0" eb="5">
      <t>テイガクネンタイカイ</t>
    </rPh>
    <phoneticPr fontId="2"/>
  </si>
  <si>
    <t>根木内・矢切連合</t>
    <rPh sb="4" eb="8">
      <t>ヤギリレンゴウ</t>
    </rPh>
    <phoneticPr fontId="2"/>
  </si>
  <si>
    <t>２８－０</t>
    <phoneticPr fontId="2"/>
  </si>
  <si>
    <t>１回戦</t>
    <phoneticPr fontId="2"/>
  </si>
  <si>
    <t>６／７（土）</t>
    <rPh sb="4" eb="5">
      <t>ド</t>
    </rPh>
    <phoneticPr fontId="2"/>
  </si>
  <si>
    <t>新松戸ﾘﾄﾙﾍﾞｱｰｽﾞ</t>
    <rPh sb="0" eb="3">
      <t>シンマツド</t>
    </rPh>
    <phoneticPr fontId="2"/>
  </si>
  <si>
    <t>６／８（日）</t>
    <rPh sb="4" eb="5">
      <t>ヒ</t>
    </rPh>
    <phoneticPr fontId="2"/>
  </si>
  <si>
    <t>Ｃ</t>
    <phoneticPr fontId="2"/>
  </si>
  <si>
    <t>６／１４（土）</t>
    <rPh sb="5" eb="6">
      <t>ド</t>
    </rPh>
    <phoneticPr fontId="2"/>
  </si>
  <si>
    <t>２回戦</t>
    <rPh sb="1" eb="3">
      <t>カイセン</t>
    </rPh>
    <phoneticPr fontId="2"/>
  </si>
  <si>
    <t>白井運動公園</t>
    <rPh sb="0" eb="2">
      <t>シライ</t>
    </rPh>
    <rPh sb="2" eb="6">
      <t>ウンドウコウエン</t>
    </rPh>
    <phoneticPr fontId="2"/>
  </si>
  <si>
    <t>御宿少年野球ｸﾗﾌﾞ</t>
    <rPh sb="0" eb="2">
      <t>オンジュク</t>
    </rPh>
    <rPh sb="2" eb="6">
      <t>ショウネンヤキュウ</t>
    </rPh>
    <phoneticPr fontId="2"/>
  </si>
  <si>
    <t>３回戦</t>
    <rPh sb="1" eb="3">
      <t>カイセン</t>
    </rPh>
    <phoneticPr fontId="2"/>
  </si>
  <si>
    <t>白浜ｽﾎﾟｰﾂ少年団</t>
    <rPh sb="0" eb="2">
      <t>シラハマ</t>
    </rPh>
    <rPh sb="7" eb="10">
      <t>ショウネンダン</t>
    </rPh>
    <phoneticPr fontId="2"/>
  </si>
  <si>
    <t>１１－０</t>
    <phoneticPr fontId="2"/>
  </si>
  <si>
    <t>１１－１</t>
    <phoneticPr fontId="2"/>
  </si>
  <si>
    <t>大橋みどりﾌｧｲﾀｰｽﾞA</t>
    <rPh sb="0" eb="2">
      <t>オオハシ</t>
    </rPh>
    <phoneticPr fontId="2"/>
  </si>
  <si>
    <t>低学年ナガセ・ケンコー旗（八柱ｻﾝｼﾞｭﾆｱｰｽﾞ連合）</t>
    <rPh sb="0" eb="3">
      <t>テイガクネン</t>
    </rPh>
    <rPh sb="11" eb="12">
      <t>ハタ</t>
    </rPh>
    <rPh sb="13" eb="15">
      <t>ヤバシラ</t>
    </rPh>
    <rPh sb="25" eb="26">
      <t>）</t>
    </rPh>
    <phoneticPr fontId="2"/>
  </si>
  <si>
    <t>４－７</t>
    <phoneticPr fontId="2"/>
  </si>
  <si>
    <t>６／２２（日）</t>
    <rPh sb="5" eb="6">
      <t>ヒ</t>
    </rPh>
    <phoneticPr fontId="2"/>
  </si>
  <si>
    <t>準々決勝</t>
    <phoneticPr fontId="2"/>
  </si>
  <si>
    <t>流山ｶｰｼﾞﾅﾙｽ</t>
    <phoneticPr fontId="2"/>
  </si>
  <si>
    <t>御宿町営球場</t>
    <rPh sb="0" eb="2">
      <t>オヤド</t>
    </rPh>
    <rPh sb="2" eb="4">
      <t>チョウエイ</t>
    </rPh>
    <rPh sb="4" eb="6">
      <t>キュウジョウ</t>
    </rPh>
    <phoneticPr fontId="2"/>
  </si>
  <si>
    <t>６／１５（日）</t>
    <rPh sb="5" eb="6">
      <t>ヒ</t>
    </rPh>
    <phoneticPr fontId="2"/>
  </si>
  <si>
    <t>スポーツ少年団　千葉県大会</t>
    <rPh sb="4" eb="7">
      <t>ショウネンダン</t>
    </rPh>
    <rPh sb="8" eb="10">
      <t>チバ</t>
    </rPh>
    <rPh sb="10" eb="13">
      <t>ケンタイカイ</t>
    </rPh>
    <phoneticPr fontId="2"/>
  </si>
  <si>
    <t>常牧大会</t>
    <rPh sb="0" eb="1">
      <t>ジョウ</t>
    </rPh>
    <rPh sb="1" eb="2">
      <t>マキ</t>
    </rPh>
    <rPh sb="2" eb="4">
      <t>タイカイ</t>
    </rPh>
    <phoneticPr fontId="2"/>
  </si>
  <si>
    <t>第1戦</t>
    <rPh sb="0" eb="1">
      <t>ダイ</t>
    </rPh>
    <rPh sb="2" eb="3">
      <t>セン</t>
    </rPh>
    <phoneticPr fontId="2"/>
  </si>
  <si>
    <t>牧の原ｼﾞｭﾆｱｰｽﾞ</t>
    <phoneticPr fontId="2"/>
  </si>
  <si>
    <t>１０－２</t>
    <phoneticPr fontId="2"/>
  </si>
  <si>
    <t>6(5+1)－9(5+4)</t>
    <phoneticPr fontId="2"/>
  </si>
  <si>
    <t>ロッテ旗東葛地域大会（八柱ｻﾝｼﾞｭﾆｱｰｽﾞ連合）</t>
    <phoneticPr fontId="2"/>
  </si>
  <si>
    <t>５－７</t>
    <phoneticPr fontId="2"/>
  </si>
  <si>
    <t>流山市民総合運動公園野球場</t>
    <rPh sb="0" eb="4">
      <t>ナガレヤマシミン</t>
    </rPh>
    <rPh sb="4" eb="10">
      <t>ソウゴウウンドウコウエン</t>
    </rPh>
    <rPh sb="10" eb="13">
      <t>ヤキュウジョウ</t>
    </rPh>
    <phoneticPr fontId="2"/>
  </si>
  <si>
    <t>東葛親睦少年野球夏季大会（Aﾌﾞﾛｯｸ）</t>
    <phoneticPr fontId="2"/>
  </si>
  <si>
    <t>伊勢原ジャガーズ・柏リアノス連合</t>
  </si>
  <si>
    <t>前ヶ崎クラブ</t>
    <phoneticPr fontId="2"/>
  </si>
  <si>
    <t>６／２９（日）</t>
    <rPh sb="5" eb="6">
      <t>ヒ</t>
    </rPh>
    <phoneticPr fontId="2"/>
  </si>
  <si>
    <t>７―２</t>
    <phoneticPr fontId="2"/>
  </si>
  <si>
    <t>下鎌田イーグルス</t>
    <rPh sb="0" eb="3">
      <t>シモカマタ</t>
    </rPh>
    <phoneticPr fontId="2"/>
  </si>
  <si>
    <t>古ヶ崎河川敷</t>
    <rPh sb="0" eb="3">
      <t>コガサキ</t>
    </rPh>
    <rPh sb="3" eb="6">
      <t>カセンジキ</t>
    </rPh>
    <phoneticPr fontId="2"/>
  </si>
  <si>
    <t>第６戦　６勝　０敗</t>
    <phoneticPr fontId="2"/>
  </si>
  <si>
    <t>７／５（土）</t>
    <rPh sb="4" eb="5">
      <t>ド</t>
    </rPh>
    <phoneticPr fontId="2"/>
  </si>
  <si>
    <t>トラバース旗争奪少年野球大会</t>
    <phoneticPr fontId="2"/>
  </si>
  <si>
    <t>１１－２</t>
    <phoneticPr fontId="2"/>
  </si>
  <si>
    <t>鷺沼ﾏﾘｰﾝｽﾞ</t>
    <phoneticPr fontId="2"/>
  </si>
  <si>
    <t>南行徳公園G</t>
    <phoneticPr fontId="2"/>
  </si>
  <si>
    <t>準決勝進出</t>
    <rPh sb="0" eb="5">
      <t>ジュンケッショウシンシュツ</t>
    </rPh>
    <phoneticPr fontId="2"/>
  </si>
  <si>
    <t>７／１９（土）</t>
    <rPh sb="5" eb="6">
      <t>ド</t>
    </rPh>
    <phoneticPr fontId="2"/>
  </si>
  <si>
    <t>７／６（日）</t>
    <rPh sb="4" eb="5">
      <t>ヒ</t>
    </rPh>
    <phoneticPr fontId="2"/>
  </si>
  <si>
    <t>十余二小</t>
    <phoneticPr fontId="2"/>
  </si>
  <si>
    <t>７／１２（土）</t>
    <rPh sb="5" eb="6">
      <t>ド</t>
    </rPh>
    <phoneticPr fontId="2"/>
  </si>
  <si>
    <t>みさと団地ﾗｲｵﾝｽﾞ</t>
    <rPh sb="3" eb="5">
      <t>ダンチ</t>
    </rPh>
    <phoneticPr fontId="2"/>
  </si>
  <si>
    <t>みさと団地グランド</t>
    <rPh sb="3" eb="5">
      <t>ダンチ</t>
    </rPh>
    <phoneticPr fontId="2"/>
  </si>
  <si>
    <t>７／２０（日）</t>
    <rPh sb="5" eb="6">
      <t>ヒ</t>
    </rPh>
    <phoneticPr fontId="2"/>
  </si>
  <si>
    <t>７／１３（日）</t>
    <rPh sb="5" eb="6">
      <t>ヒ</t>
    </rPh>
    <phoneticPr fontId="2"/>
  </si>
  <si>
    <t>６－１</t>
    <phoneticPr fontId="2"/>
  </si>
  <si>
    <t>１４－１</t>
    <phoneticPr fontId="2"/>
  </si>
  <si>
    <t>１６－０</t>
    <phoneticPr fontId="2"/>
  </si>
  <si>
    <t>７－４</t>
    <phoneticPr fontId="2"/>
  </si>
  <si>
    <t>７－２</t>
    <phoneticPr fontId="2"/>
  </si>
  <si>
    <t>２回戦準決勝</t>
    <rPh sb="1" eb="3">
      <t>カイセン</t>
    </rPh>
    <rPh sb="3" eb="6">
      <t>ジュンケッショウ</t>
    </rPh>
    <phoneticPr fontId="2"/>
  </si>
  <si>
    <t>７／２１（祝）</t>
    <rPh sb="5" eb="6">
      <t>シュク</t>
    </rPh>
    <phoneticPr fontId="2"/>
  </si>
  <si>
    <t>我孫子市立根戸小</t>
    <rPh sb="0" eb="5">
      <t>アビコシリツ</t>
    </rPh>
    <rPh sb="5" eb="6">
      <t>ネ</t>
    </rPh>
    <rPh sb="6" eb="7">
      <t>ト</t>
    </rPh>
    <rPh sb="7" eb="8">
      <t>ショウ</t>
    </rPh>
    <phoneticPr fontId="2"/>
  </si>
  <si>
    <t>常盤平第三小学校</t>
    <rPh sb="4" eb="5">
      <t>サン</t>
    </rPh>
    <phoneticPr fontId="2"/>
  </si>
  <si>
    <t>常牧大会（八柱ｻﾝｼﾞｭﾆｱｰｽﾞ連合）</t>
    <rPh sb="0" eb="1">
      <t>ジョウ</t>
    </rPh>
    <rPh sb="1" eb="2">
      <t>ボク</t>
    </rPh>
    <rPh sb="2" eb="4">
      <t>タイカイ</t>
    </rPh>
    <phoneticPr fontId="2"/>
  </si>
  <si>
    <t>４－６</t>
    <phoneticPr fontId="2"/>
  </si>
  <si>
    <t>南行徳（えんぴつ）公園野球場</t>
    <rPh sb="0" eb="3">
      <t>ミナミギョウトク</t>
    </rPh>
    <rPh sb="9" eb="11">
      <t>コウエン</t>
    </rPh>
    <rPh sb="11" eb="14">
      <t>ヤキュウジョウ</t>
    </rPh>
    <phoneticPr fontId="2"/>
  </si>
  <si>
    <t>３－１２</t>
    <phoneticPr fontId="2"/>
  </si>
  <si>
    <t>塩焼ちどりウィングス</t>
    <rPh sb="0" eb="2">
      <t>シオヤキ</t>
    </rPh>
    <phoneticPr fontId="2"/>
  </si>
  <si>
    <t>トラバース高谷川球場</t>
    <rPh sb="5" eb="6">
      <t>タカ</t>
    </rPh>
    <rPh sb="6" eb="8">
      <t>タニガワ</t>
    </rPh>
    <rPh sb="8" eb="10">
      <t>キュウジョウ</t>
    </rPh>
    <phoneticPr fontId="2"/>
  </si>
  <si>
    <t>１ー１２</t>
    <phoneticPr fontId="2"/>
  </si>
  <si>
    <t>１４ー２</t>
    <phoneticPr fontId="2"/>
  </si>
  <si>
    <t>〇</t>
    <phoneticPr fontId="2"/>
  </si>
  <si>
    <t>８／２（土）</t>
    <rPh sb="4" eb="5">
      <t>ド</t>
    </rPh>
    <phoneticPr fontId="2"/>
  </si>
  <si>
    <t>８／３（日）</t>
    <rPh sb="4" eb="5">
      <t>ヒ</t>
    </rPh>
    <phoneticPr fontId="2"/>
  </si>
  <si>
    <t>東葛親睦少年野球夏季大会（決勝ﾄｰﾅﾒﾝﾄ）</t>
    <rPh sb="13" eb="15">
      <t>ケッショウ</t>
    </rPh>
    <phoneticPr fontId="2"/>
  </si>
  <si>
    <t>４－５（タイブレーク）</t>
    <phoneticPr fontId="2"/>
  </si>
  <si>
    <t>豊上ｼﾞｭﾆｱｰｽﾞ</t>
    <phoneticPr fontId="2"/>
  </si>
  <si>
    <t>おおたかの森ｽﾎﾟｰﾂﾌｨｰﾙﾄﾞ少年野球場</t>
    <rPh sb="17" eb="19">
      <t>ショウネン</t>
    </rPh>
    <rPh sb="19" eb="22">
      <t>ヤキュウジョウ</t>
    </rPh>
    <phoneticPr fontId="2"/>
  </si>
  <si>
    <t>８／１６（土）</t>
    <rPh sb="5" eb="6">
      <t>ド</t>
    </rPh>
    <phoneticPr fontId="2"/>
  </si>
  <si>
    <t>深山旗</t>
    <phoneticPr fontId="2"/>
  </si>
  <si>
    <t>１７－０</t>
    <phoneticPr fontId="2"/>
  </si>
  <si>
    <t>８／２３（土）</t>
    <rPh sb="5" eb="6">
      <t>ド</t>
    </rPh>
    <phoneticPr fontId="2"/>
  </si>
  <si>
    <t>松戸運動公園</t>
    <phoneticPr fontId="2"/>
  </si>
  <si>
    <t>８－５</t>
    <phoneticPr fontId="2"/>
  </si>
  <si>
    <t>８／２４（日）</t>
    <rPh sb="5" eb="6">
      <t>ヒ</t>
    </rPh>
    <phoneticPr fontId="2"/>
  </si>
  <si>
    <t>八柱ｻﾝｼﾞｭﾆｱｰｽﾞ</t>
    <phoneticPr fontId="2"/>
  </si>
  <si>
    <t>８／３０（土）</t>
    <rPh sb="5" eb="6">
      <t>ド</t>
    </rPh>
    <phoneticPr fontId="2"/>
  </si>
  <si>
    <t>準決勝</t>
    <phoneticPr fontId="2"/>
  </si>
  <si>
    <t>秋季大会　【本戦】　（J：COM旗争奪戦）</t>
    <rPh sb="0" eb="4">
      <t>シュウキタイカイ</t>
    </rPh>
    <rPh sb="6" eb="8">
      <t>ホンセン</t>
    </rPh>
    <rPh sb="16" eb="17">
      <t>キ</t>
    </rPh>
    <rPh sb="17" eb="20">
      <t>ソウダツセン</t>
    </rPh>
    <phoneticPr fontId="2"/>
  </si>
  <si>
    <t>７－１</t>
    <phoneticPr fontId="2"/>
  </si>
  <si>
    <t>２－７</t>
    <phoneticPr fontId="2"/>
  </si>
  <si>
    <t>ベスト４</t>
    <phoneticPr fontId="2"/>
  </si>
  <si>
    <t>３４戦２４勝９敗１分け 勝率０．７２７</t>
    <rPh sb="2" eb="3">
      <t>セン</t>
    </rPh>
    <rPh sb="5" eb="6">
      <t>ショウ</t>
    </rPh>
    <rPh sb="7" eb="8">
      <t>ハイ</t>
    </rPh>
    <rPh sb="9" eb="10">
      <t>ワ</t>
    </rPh>
    <rPh sb="12" eb="14">
      <t>ショウリツ</t>
    </rPh>
    <phoneticPr fontId="2"/>
  </si>
  <si>
    <t>３９戦２６勝１１敗２分け 勝率　０．７０３</t>
    <rPh sb="2" eb="3">
      <t>セン</t>
    </rPh>
    <rPh sb="5" eb="6">
      <t>ショウ</t>
    </rPh>
    <rPh sb="8" eb="9">
      <t>ハイ</t>
    </rPh>
    <rPh sb="10" eb="11">
      <t>ワ</t>
    </rPh>
    <rPh sb="13" eb="15">
      <t>ショウリツ</t>
    </rPh>
    <phoneticPr fontId="2"/>
  </si>
  <si>
    <t>８０戦５３勝２４敗３分け 勝率０．６８８</t>
    <rPh sb="2" eb="3">
      <t>セン</t>
    </rPh>
    <rPh sb="5" eb="6">
      <t>ショウ</t>
    </rPh>
    <rPh sb="8" eb="9">
      <t>ハイ</t>
    </rPh>
    <rPh sb="10" eb="11">
      <t>ワ</t>
    </rPh>
    <rPh sb="13" eb="15">
      <t>ショウリツ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</si>
</sst>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FF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7" fillId="6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7" fillId="6" borderId="0" xfId="0" applyFont="1" applyFill="1" applyAlignment="1">
      <alignment horizontal="right" vertical="center"/>
    </xf>
    <xf numFmtId="49" fontId="7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49" fontId="7" fillId="4" borderId="0" xfId="0" applyNumberFormat="1" applyFont="1" applyFill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2" borderId="1" xfId="0" applyFont="1" applyFill="1" applyBorder="1" applyAlignment="1">
      <alignment horizontal="center" vertical="center" shrinkToFit="1"/>
    </xf>
    <xf numFmtId="0" fontId="8" fillId="6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shrinkToFit="1"/>
    </xf>
    <xf numFmtId="49" fontId="4" fillId="9" borderId="3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49" fontId="7" fillId="6" borderId="0" xfId="2" applyNumberFormat="1" applyFont="1" applyFill="1" applyAlignment="1">
      <alignment horizontal="right" vertical="center"/>
    </xf>
    <xf numFmtId="0" fontId="9" fillId="6" borderId="0" xfId="2" applyFont="1" applyFill="1">
      <alignment vertical="center"/>
    </xf>
    <xf numFmtId="49" fontId="7" fillId="6" borderId="0" xfId="0" applyNumberFormat="1" applyFont="1" applyFill="1" applyAlignment="1">
      <alignment horizontal="right"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/>
    </xf>
    <xf numFmtId="56" fontId="4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56" fontId="4" fillId="8" borderId="1" xfId="0" applyNumberFormat="1" applyFont="1" applyFill="1" applyBorder="1" applyAlignment="1">
      <alignment horizontal="center" vertical="center"/>
    </xf>
    <xf numFmtId="56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4" fillId="8" borderId="5" xfId="0" applyNumberFormat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3" fillId="0" borderId="1" xfId="0" applyFont="1" applyBorder="1"/>
    <xf numFmtId="49" fontId="4" fillId="6" borderId="1" xfId="0" applyNumberFormat="1" applyFont="1" applyFill="1" applyBorder="1" applyAlignment="1">
      <alignment horizontal="center"/>
    </xf>
    <xf numFmtId="56" fontId="4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3" fillId="7" borderId="5" xfId="0" applyFont="1" applyFill="1" applyBorder="1"/>
    <xf numFmtId="56" fontId="4" fillId="0" borderId="0" xfId="0" applyNumberFormat="1" applyFont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56" fontId="4" fillId="8" borderId="4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</cellXfs>
  <cellStyles count="29">
    <cellStyle name="標準" xfId="0" builtinId="0"/>
    <cellStyle name="標準 10" xfId="9" xr:uid="{00000000-0005-0000-0000-000037000000}"/>
    <cellStyle name="標準 11" xfId="10" xr:uid="{9484AF3B-25BE-44A8-A6B1-2ECB77A09F22}"/>
    <cellStyle name="標準 12" xfId="12" xr:uid="{6A782192-F980-4F79-B18A-D0B5F7018D34}"/>
    <cellStyle name="標準 13" xfId="11" xr:uid="{E5AAEA8E-0EC0-41D2-AB53-F51E2E3374AB}"/>
    <cellStyle name="標準 14" xfId="15" xr:uid="{1A3FB527-B7C5-45DB-A5E2-066B61EFFA4F}"/>
    <cellStyle name="標準 15" xfId="16" xr:uid="{BE486A49-ECAD-4DCE-A5EC-E152AB3CAFCC}"/>
    <cellStyle name="標準 16" xfId="17" xr:uid="{ACE54C69-0FFD-4820-8259-1935F14A2713}"/>
    <cellStyle name="標準 17" xfId="18" xr:uid="{161B3A73-09C4-4152-B8F7-E04D4D936399}"/>
    <cellStyle name="標準 18" xfId="19" xr:uid="{C77C3FA7-60F3-4C43-A5D3-BD3DCABDB62F}"/>
    <cellStyle name="標準 19" xfId="20" xr:uid="{C074596B-B6D6-4906-A521-1BBFC62C6A08}"/>
    <cellStyle name="標準 2" xfId="1" xr:uid="{00000000-0005-0000-0000-000001000000}"/>
    <cellStyle name="標準 20" xfId="21" xr:uid="{8E285733-D0FB-41D6-8460-2AFE9D0190AA}"/>
    <cellStyle name="標準 21" xfId="13" xr:uid="{958A052A-1DF5-4CAB-8834-1E93EB89C719}"/>
    <cellStyle name="標準 22" xfId="14" xr:uid="{8370DB2A-F9F1-49AD-8BE3-40BE18E40261}"/>
    <cellStyle name="標準 23" xfId="22" xr:uid="{5E609DAE-0350-4512-BF8E-F3126C1328DB}"/>
    <cellStyle name="標準 24" xfId="23" xr:uid="{F615FF7C-E801-4117-AB4D-939FB56D24DD}"/>
    <cellStyle name="標準 25" xfId="24" xr:uid="{96EF595B-4C55-40A1-9119-07BFECAA7D60}"/>
    <cellStyle name="標準 26" xfId="25" xr:uid="{CD68CB76-4E77-4743-A1A1-9AA646BB1D89}"/>
    <cellStyle name="標準 27" xfId="26" xr:uid="{8E421F73-839C-46AD-B9CD-F724EDD6A7D6}"/>
    <cellStyle name="標準 28" xfId="27" xr:uid="{1FBB6867-9588-4B79-978B-B71979169270}"/>
    <cellStyle name="標準 29" xfId="28" xr:uid="{50ED6507-BC69-40C6-9CA3-F51F98D2BEA3}"/>
    <cellStyle name="標準 3" xfId="2" xr:uid="{00000000-0005-0000-0000-000002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  <cellStyle name="標準 7" xfId="6" xr:uid="{00000000-0005-0000-0000-000034000000}"/>
    <cellStyle name="標準 8" xfId="7" xr:uid="{00000000-0005-0000-0000-000035000000}"/>
    <cellStyle name="標準 9" xfId="8" xr:uid="{00000000-0005-0000-0000-000036000000}"/>
  </cellStyles>
  <dxfs count="0"/>
  <tableStyles count="0" defaultTableStyle="TableStyleMedium9" defaultPivotStyle="PivotStyleLight16"/>
  <colors>
    <mruColors>
      <color rgb="FFCCFFFF"/>
      <color rgb="FF0000FF"/>
      <color rgb="FFFFCCFF"/>
      <color rgb="FFFFFF99"/>
      <color rgb="FFEAEAEA"/>
      <color rgb="FF66FFFF"/>
      <color rgb="FFFF99FF"/>
      <color rgb="FF99FF66"/>
      <color rgb="FF33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9"/>
  <sheetViews>
    <sheetView tabSelected="1" zoomScaleNormal="100" workbookViewId="0">
      <pane xSplit="2" ySplit="2" topLeftCell="C32" activePane="bottomRight" state="frozen"/>
      <selection pane="topRight" activeCell="C1" sqref="C1"/>
      <selection pane="bottomLeft" activeCell="A3" sqref="A3"/>
      <selection pane="bottomRight" activeCell="H22" sqref="H22"/>
    </sheetView>
  </sheetViews>
  <sheetFormatPr defaultRowHeight="13.5" x14ac:dyDescent="0.15"/>
  <cols>
    <col min="1" max="1" width="3.875" style="4" customWidth="1"/>
    <col min="2" max="2" width="10.75" style="57" customWidth="1"/>
    <col min="3" max="3" width="30.5" style="4" customWidth="1"/>
    <col min="4" max="4" width="8.125" style="4" customWidth="1"/>
    <col min="5" max="5" width="6.5" bestFit="1" customWidth="1"/>
    <col min="6" max="6" width="5" style="4" customWidth="1"/>
    <col min="7" max="7" width="15.375" customWidth="1"/>
    <col min="8" max="8" width="25.5" customWidth="1"/>
    <col min="9" max="9" width="20.25" customWidth="1"/>
    <col min="10" max="10" width="29.625" style="4" customWidth="1"/>
  </cols>
  <sheetData>
    <row r="1" spans="1:10" ht="24.75" customHeight="1" x14ac:dyDescent="0.15">
      <c r="A1" s="125" t="s">
        <v>56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7.25" x14ac:dyDescent="0.15">
      <c r="A2" s="33"/>
      <c r="B2" s="38"/>
      <c r="C2" s="35"/>
      <c r="D2" s="34"/>
      <c r="E2" s="35"/>
      <c r="F2" s="35"/>
      <c r="G2" s="36" t="s">
        <v>26</v>
      </c>
      <c r="H2" s="21" t="s">
        <v>340</v>
      </c>
      <c r="I2" s="61"/>
      <c r="J2" s="34"/>
    </row>
    <row r="3" spans="1:10" x14ac:dyDescent="0.15">
      <c r="A3" s="6"/>
      <c r="B3" s="55"/>
      <c r="C3" s="23"/>
      <c r="D3" s="23"/>
      <c r="E3" s="2"/>
      <c r="F3" s="6"/>
      <c r="G3" s="2"/>
      <c r="I3" s="1"/>
      <c r="J3" s="23"/>
    </row>
    <row r="4" spans="1:10" ht="16.5" customHeight="1" x14ac:dyDescent="0.15">
      <c r="A4" s="24" t="s">
        <v>7</v>
      </c>
      <c r="B4" s="128" t="s">
        <v>8</v>
      </c>
      <c r="C4" s="128"/>
      <c r="D4" s="19"/>
      <c r="E4" s="19"/>
      <c r="F4" s="7"/>
      <c r="G4" s="20" t="s">
        <v>27</v>
      </c>
      <c r="H4" s="21" t="s">
        <v>338</v>
      </c>
      <c r="I4" s="26"/>
      <c r="J4" s="19">
        <f>24/33</f>
        <v>0.72727272727272729</v>
      </c>
    </row>
    <row r="5" spans="1:10" x14ac:dyDescent="0.15">
      <c r="A5" s="3"/>
      <c r="B5" s="60" t="s">
        <v>28</v>
      </c>
      <c r="C5" s="46" t="s">
        <v>29</v>
      </c>
      <c r="D5" s="17"/>
      <c r="E5" s="17" t="s">
        <v>24</v>
      </c>
      <c r="F5" s="14" t="s">
        <v>30</v>
      </c>
      <c r="G5" s="18" t="s">
        <v>9</v>
      </c>
      <c r="H5" s="14" t="s">
        <v>32</v>
      </c>
      <c r="I5" s="14" t="s">
        <v>33</v>
      </c>
      <c r="J5" s="14" t="s">
        <v>34</v>
      </c>
    </row>
    <row r="6" spans="1:10" ht="13.5" customHeight="1" x14ac:dyDescent="0.15">
      <c r="A6" s="3">
        <v>1</v>
      </c>
      <c r="B6" s="58" t="s">
        <v>103</v>
      </c>
      <c r="C6" s="58" t="s">
        <v>48</v>
      </c>
      <c r="D6" s="58"/>
      <c r="E6" s="58" t="s">
        <v>61</v>
      </c>
      <c r="F6" s="58" t="s">
        <v>58</v>
      </c>
      <c r="G6" s="71" t="s">
        <v>99</v>
      </c>
      <c r="H6" s="58" t="s">
        <v>70</v>
      </c>
      <c r="I6" s="58" t="s">
        <v>63</v>
      </c>
      <c r="J6" s="58"/>
    </row>
    <row r="7" spans="1:10" ht="13.5" customHeight="1" x14ac:dyDescent="0.15">
      <c r="A7" s="3">
        <v>2</v>
      </c>
      <c r="B7" s="3" t="s">
        <v>93</v>
      </c>
      <c r="C7" s="3" t="s">
        <v>89</v>
      </c>
      <c r="D7" s="39" t="s">
        <v>54</v>
      </c>
      <c r="E7" s="3" t="s">
        <v>61</v>
      </c>
      <c r="F7" s="3" t="s">
        <v>59</v>
      </c>
      <c r="G7" s="11" t="s">
        <v>111</v>
      </c>
      <c r="H7" s="3" t="s">
        <v>71</v>
      </c>
      <c r="I7" s="3" t="s">
        <v>97</v>
      </c>
      <c r="J7" s="39"/>
    </row>
    <row r="8" spans="1:10" ht="13.5" customHeight="1" x14ac:dyDescent="0.15">
      <c r="A8" s="3">
        <v>3</v>
      </c>
      <c r="B8" s="58" t="s">
        <v>100</v>
      </c>
      <c r="C8" s="58" t="s">
        <v>48</v>
      </c>
      <c r="D8" s="88"/>
      <c r="E8" s="58" t="s">
        <v>53</v>
      </c>
      <c r="F8" s="58" t="s">
        <v>59</v>
      </c>
      <c r="G8" s="71" t="s">
        <v>114</v>
      </c>
      <c r="H8" s="58" t="s">
        <v>67</v>
      </c>
      <c r="I8" s="58" t="s">
        <v>115</v>
      </c>
      <c r="J8" s="58"/>
    </row>
    <row r="9" spans="1:10" ht="13.5" customHeight="1" x14ac:dyDescent="0.15">
      <c r="A9" s="3">
        <v>4</v>
      </c>
      <c r="B9" s="3" t="s">
        <v>104</v>
      </c>
      <c r="C9" s="3" t="s">
        <v>107</v>
      </c>
      <c r="D9" s="39"/>
      <c r="E9" s="3" t="s">
        <v>61</v>
      </c>
      <c r="F9" s="3" t="s">
        <v>59</v>
      </c>
      <c r="G9" s="3" t="s">
        <v>160</v>
      </c>
      <c r="H9" s="3" t="s">
        <v>119</v>
      </c>
      <c r="I9" s="3" t="s">
        <v>120</v>
      </c>
      <c r="J9" s="3"/>
    </row>
    <row r="10" spans="1:10" ht="13.5" customHeight="1" x14ac:dyDescent="0.15">
      <c r="A10" s="3">
        <v>5</v>
      </c>
      <c r="B10" s="79" t="s">
        <v>123</v>
      </c>
      <c r="C10" s="3" t="s">
        <v>107</v>
      </c>
      <c r="D10" s="39" t="s">
        <v>142</v>
      </c>
      <c r="E10" s="3" t="s">
        <v>61</v>
      </c>
      <c r="F10" s="3" t="s">
        <v>58</v>
      </c>
      <c r="G10" s="11" t="s">
        <v>143</v>
      </c>
      <c r="H10" s="3" t="s">
        <v>16</v>
      </c>
      <c r="I10" s="3" t="s">
        <v>124</v>
      </c>
      <c r="J10" s="3"/>
    </row>
    <row r="11" spans="1:10" ht="13.5" customHeight="1" x14ac:dyDescent="0.15">
      <c r="A11" s="3">
        <v>6</v>
      </c>
      <c r="B11" s="79" t="s">
        <v>123</v>
      </c>
      <c r="C11" s="3" t="s">
        <v>107</v>
      </c>
      <c r="D11" s="39" t="s">
        <v>144</v>
      </c>
      <c r="E11" s="3" t="s">
        <v>61</v>
      </c>
      <c r="F11" s="3" t="s">
        <v>58</v>
      </c>
      <c r="G11" s="11" t="s">
        <v>145</v>
      </c>
      <c r="H11" s="3" t="s">
        <v>16</v>
      </c>
      <c r="I11" s="3" t="s">
        <v>124</v>
      </c>
      <c r="J11" s="3"/>
    </row>
    <row r="12" spans="1:10" ht="13.5" customHeight="1" x14ac:dyDescent="0.15">
      <c r="A12" s="3">
        <v>7</v>
      </c>
      <c r="B12" s="58" t="s">
        <v>106</v>
      </c>
      <c r="C12" s="58" t="s">
        <v>108</v>
      </c>
      <c r="D12" s="88" t="s">
        <v>54</v>
      </c>
      <c r="E12" s="58" t="s">
        <v>61</v>
      </c>
      <c r="F12" s="58" t="s">
        <v>59</v>
      </c>
      <c r="G12" s="58" t="s">
        <v>149</v>
      </c>
      <c r="H12" s="58" t="s">
        <v>69</v>
      </c>
      <c r="I12" s="58" t="s">
        <v>109</v>
      </c>
      <c r="J12" s="88" t="s">
        <v>170</v>
      </c>
    </row>
    <row r="13" spans="1:10" ht="13.5" customHeight="1" x14ac:dyDescent="0.15">
      <c r="A13" s="3">
        <v>8</v>
      </c>
      <c r="B13" s="74" t="s">
        <v>125</v>
      </c>
      <c r="C13" s="74" t="s">
        <v>107</v>
      </c>
      <c r="D13" s="89"/>
      <c r="E13" s="74" t="s">
        <v>61</v>
      </c>
      <c r="F13" s="74" t="s">
        <v>59</v>
      </c>
      <c r="G13" s="86" t="s">
        <v>150</v>
      </c>
      <c r="H13" s="74" t="s">
        <v>62</v>
      </c>
      <c r="I13" s="74" t="s">
        <v>97</v>
      </c>
      <c r="J13" s="89"/>
    </row>
    <row r="14" spans="1:10" x14ac:dyDescent="0.15">
      <c r="A14" s="3">
        <v>9</v>
      </c>
      <c r="B14" s="88" t="s">
        <v>126</v>
      </c>
      <c r="C14" s="58" t="s">
        <v>108</v>
      </c>
      <c r="D14" s="88" t="s">
        <v>66</v>
      </c>
      <c r="E14" s="58" t="s">
        <v>61</v>
      </c>
      <c r="F14" s="58" t="s">
        <v>59</v>
      </c>
      <c r="G14" s="71" t="s">
        <v>118</v>
      </c>
      <c r="H14" s="58" t="s">
        <v>65</v>
      </c>
      <c r="I14" s="58" t="s">
        <v>109</v>
      </c>
      <c r="J14" s="58" t="s">
        <v>171</v>
      </c>
    </row>
    <row r="15" spans="1:10" x14ac:dyDescent="0.15">
      <c r="A15" s="3">
        <v>10</v>
      </c>
      <c r="B15" s="39" t="s">
        <v>153</v>
      </c>
      <c r="C15" s="3" t="s">
        <v>89</v>
      </c>
      <c r="D15" s="39" t="s">
        <v>55</v>
      </c>
      <c r="E15" s="3" t="s">
        <v>61</v>
      </c>
      <c r="F15" s="3" t="s">
        <v>59</v>
      </c>
      <c r="G15" s="11" t="s">
        <v>154</v>
      </c>
      <c r="H15" s="3" t="s">
        <v>155</v>
      </c>
      <c r="I15" s="3" t="s">
        <v>17</v>
      </c>
      <c r="J15" s="3" t="s">
        <v>172</v>
      </c>
    </row>
    <row r="16" spans="1:10" x14ac:dyDescent="0.15">
      <c r="A16" s="3">
        <v>11</v>
      </c>
      <c r="B16" s="88" t="s">
        <v>127</v>
      </c>
      <c r="C16" s="58" t="s">
        <v>108</v>
      </c>
      <c r="D16" s="88" t="s">
        <v>55</v>
      </c>
      <c r="E16" s="58" t="s">
        <v>61</v>
      </c>
      <c r="F16" s="58" t="s">
        <v>59</v>
      </c>
      <c r="G16" s="71" t="s">
        <v>167</v>
      </c>
      <c r="H16" s="58" t="s">
        <v>163</v>
      </c>
      <c r="I16" s="58" t="s">
        <v>109</v>
      </c>
      <c r="J16" s="58" t="s">
        <v>173</v>
      </c>
    </row>
    <row r="17" spans="1:10" x14ac:dyDescent="0.15">
      <c r="A17" s="3">
        <v>12</v>
      </c>
      <c r="B17" s="88" t="s">
        <v>127</v>
      </c>
      <c r="C17" s="58" t="s">
        <v>108</v>
      </c>
      <c r="D17" s="88" t="s">
        <v>74</v>
      </c>
      <c r="E17" s="58" t="s">
        <v>61</v>
      </c>
      <c r="F17" s="58" t="s">
        <v>59</v>
      </c>
      <c r="G17" s="71" t="s">
        <v>168</v>
      </c>
      <c r="H17" s="58" t="s">
        <v>67</v>
      </c>
      <c r="I17" s="58" t="s">
        <v>109</v>
      </c>
      <c r="J17" s="96" t="s">
        <v>169</v>
      </c>
    </row>
    <row r="18" spans="1:10" x14ac:dyDescent="0.15">
      <c r="A18" s="3">
        <v>13</v>
      </c>
      <c r="B18" s="74" t="s">
        <v>128</v>
      </c>
      <c r="C18" s="74" t="s">
        <v>129</v>
      </c>
      <c r="D18" s="74" t="s">
        <v>54</v>
      </c>
      <c r="E18" s="74" t="s">
        <v>61</v>
      </c>
      <c r="F18" s="74" t="s">
        <v>58</v>
      </c>
      <c r="G18" s="76" t="s">
        <v>174</v>
      </c>
      <c r="H18" s="74" t="s">
        <v>130</v>
      </c>
      <c r="I18" s="74" t="s">
        <v>131</v>
      </c>
      <c r="J18" s="74" t="s">
        <v>175</v>
      </c>
    </row>
    <row r="19" spans="1:10" x14ac:dyDescent="0.15">
      <c r="A19" s="3">
        <v>14</v>
      </c>
      <c r="B19" s="39" t="s">
        <v>188</v>
      </c>
      <c r="C19" s="3" t="s">
        <v>89</v>
      </c>
      <c r="D19" s="3" t="s">
        <v>74</v>
      </c>
      <c r="E19" s="3" t="s">
        <v>57</v>
      </c>
      <c r="F19" s="52" t="s">
        <v>59</v>
      </c>
      <c r="G19" s="72" t="s">
        <v>112</v>
      </c>
      <c r="H19" s="3" t="s">
        <v>185</v>
      </c>
      <c r="I19" s="3" t="s">
        <v>25</v>
      </c>
      <c r="J19" s="97" t="s">
        <v>186</v>
      </c>
    </row>
    <row r="20" spans="1:10" x14ac:dyDescent="0.15">
      <c r="A20" s="3">
        <v>15</v>
      </c>
      <c r="B20" s="69" t="s">
        <v>133</v>
      </c>
      <c r="C20" s="59" t="s">
        <v>139</v>
      </c>
      <c r="D20" s="69" t="s">
        <v>54</v>
      </c>
      <c r="E20" s="69" t="s">
        <v>57</v>
      </c>
      <c r="F20" s="69" t="s">
        <v>58</v>
      </c>
      <c r="G20" s="73" t="s">
        <v>195</v>
      </c>
      <c r="H20" s="69" t="s">
        <v>90</v>
      </c>
      <c r="I20" s="58" t="s">
        <v>109</v>
      </c>
      <c r="J20" s="58" t="s">
        <v>175</v>
      </c>
    </row>
    <row r="21" spans="1:10" x14ac:dyDescent="0.15">
      <c r="A21" s="3">
        <v>16</v>
      </c>
      <c r="B21" s="3" t="s">
        <v>199</v>
      </c>
      <c r="C21" s="3" t="s">
        <v>107</v>
      </c>
      <c r="D21" s="52"/>
      <c r="E21" s="52" t="s">
        <v>57</v>
      </c>
      <c r="F21" s="52" t="s">
        <v>207</v>
      </c>
      <c r="G21" s="72" t="s">
        <v>206</v>
      </c>
      <c r="H21" s="3" t="s">
        <v>65</v>
      </c>
      <c r="I21" s="3" t="s">
        <v>200</v>
      </c>
      <c r="J21" s="52"/>
    </row>
    <row r="22" spans="1:10" x14ac:dyDescent="0.15">
      <c r="A22" s="3">
        <v>17</v>
      </c>
      <c r="B22" s="39" t="s">
        <v>209</v>
      </c>
      <c r="C22" s="3" t="s">
        <v>107</v>
      </c>
      <c r="D22" s="3"/>
      <c r="E22" s="3" t="s">
        <v>57</v>
      </c>
      <c r="F22" s="52" t="s">
        <v>59</v>
      </c>
      <c r="G22" s="11" t="s">
        <v>232</v>
      </c>
      <c r="H22" s="3" t="s">
        <v>183</v>
      </c>
      <c r="I22" s="3" t="s">
        <v>231</v>
      </c>
      <c r="J22" s="50"/>
    </row>
    <row r="23" spans="1:10" x14ac:dyDescent="0.15">
      <c r="A23" s="3">
        <v>18</v>
      </c>
      <c r="B23" s="3" t="s">
        <v>197</v>
      </c>
      <c r="C23" s="3" t="s">
        <v>107</v>
      </c>
      <c r="D23" s="52"/>
      <c r="E23" s="3" t="s">
        <v>57</v>
      </c>
      <c r="F23" s="52" t="s">
        <v>59</v>
      </c>
      <c r="G23" s="11" t="s">
        <v>235</v>
      </c>
      <c r="H23" s="52" t="s">
        <v>233</v>
      </c>
      <c r="I23" s="52" t="s">
        <v>234</v>
      </c>
      <c r="J23" s="91"/>
    </row>
    <row r="24" spans="1:10" x14ac:dyDescent="0.15">
      <c r="A24" s="3">
        <v>19</v>
      </c>
      <c r="B24" s="69" t="s">
        <v>236</v>
      </c>
      <c r="C24" s="58" t="s">
        <v>241</v>
      </c>
      <c r="D24" s="69" t="s">
        <v>54</v>
      </c>
      <c r="E24" s="69" t="s">
        <v>57</v>
      </c>
      <c r="F24" s="58" t="s">
        <v>59</v>
      </c>
      <c r="G24" s="71" t="s">
        <v>238</v>
      </c>
      <c r="H24" s="58" t="s">
        <v>239</v>
      </c>
      <c r="I24" s="58" t="s">
        <v>240</v>
      </c>
      <c r="J24" s="106"/>
    </row>
    <row r="25" spans="1:10" x14ac:dyDescent="0.15">
      <c r="A25" s="3">
        <v>20</v>
      </c>
      <c r="B25" s="52" t="s">
        <v>237</v>
      </c>
      <c r="C25" s="3" t="s">
        <v>107</v>
      </c>
      <c r="D25" s="52"/>
      <c r="E25" s="3" t="s">
        <v>57</v>
      </c>
      <c r="F25" s="3" t="s">
        <v>58</v>
      </c>
      <c r="G25" s="40" t="s">
        <v>242</v>
      </c>
      <c r="H25" s="3" t="s">
        <v>67</v>
      </c>
      <c r="I25" s="3" t="s">
        <v>243</v>
      </c>
      <c r="J25" s="78"/>
    </row>
    <row r="26" spans="1:10" x14ac:dyDescent="0.15">
      <c r="A26" s="3">
        <v>21</v>
      </c>
      <c r="B26" s="69" t="s">
        <v>249</v>
      </c>
      <c r="C26" s="58" t="s">
        <v>269</v>
      </c>
      <c r="D26" s="69" t="s">
        <v>254</v>
      </c>
      <c r="E26" s="69" t="s">
        <v>57</v>
      </c>
      <c r="F26" s="58" t="s">
        <v>59</v>
      </c>
      <c r="G26" s="71" t="s">
        <v>259</v>
      </c>
      <c r="H26" s="58" t="s">
        <v>256</v>
      </c>
      <c r="I26" s="58" t="s">
        <v>255</v>
      </c>
      <c r="J26" s="106"/>
    </row>
    <row r="27" spans="1:10" x14ac:dyDescent="0.15">
      <c r="A27" s="3">
        <v>22</v>
      </c>
      <c r="B27" s="110" t="s">
        <v>264</v>
      </c>
      <c r="C27" s="3" t="s">
        <v>269</v>
      </c>
      <c r="D27" s="52" t="s">
        <v>257</v>
      </c>
      <c r="E27" s="52" t="s">
        <v>57</v>
      </c>
      <c r="F27" s="3" t="s">
        <v>58</v>
      </c>
      <c r="G27" s="112" t="s">
        <v>274</v>
      </c>
      <c r="H27" s="3" t="s">
        <v>258</v>
      </c>
      <c r="I27" s="90" t="s">
        <v>267</v>
      </c>
      <c r="J27" s="111"/>
    </row>
    <row r="28" spans="1:10" x14ac:dyDescent="0.15">
      <c r="A28" s="3">
        <v>23</v>
      </c>
      <c r="B28" s="52" t="s">
        <v>281</v>
      </c>
      <c r="C28" s="52" t="s">
        <v>278</v>
      </c>
      <c r="D28" s="52" t="s">
        <v>82</v>
      </c>
      <c r="E28" s="52" t="s">
        <v>57</v>
      </c>
      <c r="F28" s="52" t="s">
        <v>59</v>
      </c>
      <c r="G28" s="11" t="s">
        <v>111</v>
      </c>
      <c r="H28" s="52" t="s">
        <v>280</v>
      </c>
      <c r="I28" s="113"/>
      <c r="J28" s="3" t="s">
        <v>60</v>
      </c>
    </row>
    <row r="29" spans="1:10" x14ac:dyDescent="0.15">
      <c r="A29" s="3">
        <v>24</v>
      </c>
      <c r="B29" s="69" t="s">
        <v>286</v>
      </c>
      <c r="C29" s="58" t="s">
        <v>107</v>
      </c>
      <c r="D29" s="88"/>
      <c r="E29" s="69" t="s">
        <v>57</v>
      </c>
      <c r="F29" s="58" t="s">
        <v>59</v>
      </c>
      <c r="G29" s="73" t="s">
        <v>300</v>
      </c>
      <c r="H29" s="58" t="s">
        <v>266</v>
      </c>
      <c r="I29" s="58" t="s">
        <v>284</v>
      </c>
      <c r="J29" s="58"/>
    </row>
    <row r="30" spans="1:10" x14ac:dyDescent="0.15">
      <c r="A30" s="3">
        <v>25</v>
      </c>
      <c r="B30" s="52" t="s">
        <v>293</v>
      </c>
      <c r="C30" s="52" t="s">
        <v>278</v>
      </c>
      <c r="D30" s="52" t="s">
        <v>83</v>
      </c>
      <c r="E30" s="52" t="s">
        <v>57</v>
      </c>
      <c r="F30" s="52" t="s">
        <v>59</v>
      </c>
      <c r="G30" s="118" t="s">
        <v>301</v>
      </c>
      <c r="H30" s="3" t="s">
        <v>279</v>
      </c>
      <c r="I30" s="52" t="s">
        <v>294</v>
      </c>
      <c r="J30" s="3" t="s">
        <v>73</v>
      </c>
    </row>
    <row r="31" spans="1:10" x14ac:dyDescent="0.15">
      <c r="A31" s="3">
        <v>26</v>
      </c>
      <c r="B31" s="69" t="s">
        <v>295</v>
      </c>
      <c r="C31" s="69" t="s">
        <v>278</v>
      </c>
      <c r="D31" s="69" t="s">
        <v>72</v>
      </c>
      <c r="E31" s="69" t="s">
        <v>57</v>
      </c>
      <c r="F31" s="58" t="s">
        <v>59</v>
      </c>
      <c r="G31" s="58" t="s">
        <v>302</v>
      </c>
      <c r="H31" s="58" t="s">
        <v>35</v>
      </c>
      <c r="I31" s="58" t="s">
        <v>38</v>
      </c>
      <c r="J31" s="58" t="s">
        <v>76</v>
      </c>
    </row>
    <row r="32" spans="1:10" x14ac:dyDescent="0.15">
      <c r="A32" s="3">
        <v>27</v>
      </c>
      <c r="B32" s="3" t="s">
        <v>299</v>
      </c>
      <c r="C32" s="3" t="s">
        <v>107</v>
      </c>
      <c r="D32" s="52"/>
      <c r="E32" s="3" t="s">
        <v>57</v>
      </c>
      <c r="F32" s="3" t="s">
        <v>59</v>
      </c>
      <c r="G32" s="118" t="s">
        <v>303</v>
      </c>
      <c r="H32" s="3" t="s">
        <v>40</v>
      </c>
      <c r="I32" s="3" t="s">
        <v>307</v>
      </c>
      <c r="J32" s="108"/>
    </row>
    <row r="33" spans="1:10" x14ac:dyDescent="0.15">
      <c r="A33" s="3">
        <v>28</v>
      </c>
      <c r="B33" s="3" t="s">
        <v>298</v>
      </c>
      <c r="C33" s="3" t="s">
        <v>278</v>
      </c>
      <c r="D33" s="3" t="s">
        <v>84</v>
      </c>
      <c r="E33" s="3" t="s">
        <v>57</v>
      </c>
      <c r="F33" s="3" t="s">
        <v>317</v>
      </c>
      <c r="G33" s="40" t="s">
        <v>304</v>
      </c>
      <c r="H33" s="3" t="s">
        <v>296</v>
      </c>
      <c r="I33" s="3" t="s">
        <v>297</v>
      </c>
      <c r="J33" s="3" t="s">
        <v>122</v>
      </c>
    </row>
    <row r="34" spans="1:10" x14ac:dyDescent="0.15">
      <c r="A34" s="3">
        <v>29</v>
      </c>
      <c r="B34" s="69" t="s">
        <v>318</v>
      </c>
      <c r="C34" s="58" t="s">
        <v>107</v>
      </c>
      <c r="D34" s="88"/>
      <c r="E34" s="69" t="s">
        <v>57</v>
      </c>
      <c r="F34" s="58" t="s">
        <v>59</v>
      </c>
      <c r="G34" s="71" t="s">
        <v>273</v>
      </c>
      <c r="H34" s="58" t="s">
        <v>18</v>
      </c>
      <c r="I34" s="58" t="s">
        <v>19</v>
      </c>
      <c r="J34" s="119"/>
    </row>
    <row r="35" spans="1:10" x14ac:dyDescent="0.15">
      <c r="A35" s="3">
        <v>30</v>
      </c>
      <c r="B35" s="52" t="s">
        <v>319</v>
      </c>
      <c r="C35" s="3" t="s">
        <v>320</v>
      </c>
      <c r="D35" s="3"/>
      <c r="E35" s="3" t="s">
        <v>57</v>
      </c>
      <c r="F35" s="3" t="s">
        <v>58</v>
      </c>
      <c r="G35" s="3" t="s">
        <v>321</v>
      </c>
      <c r="H35" s="3" t="s">
        <v>322</v>
      </c>
      <c r="I35" s="3" t="s">
        <v>323</v>
      </c>
      <c r="J35" s="3"/>
    </row>
    <row r="36" spans="1:10" x14ac:dyDescent="0.15">
      <c r="A36" s="3">
        <v>31</v>
      </c>
      <c r="B36" s="58" t="s">
        <v>324</v>
      </c>
      <c r="C36" s="58" t="s">
        <v>325</v>
      </c>
      <c r="D36" s="88" t="s">
        <v>248</v>
      </c>
      <c r="E36" s="58" t="s">
        <v>57</v>
      </c>
      <c r="F36" s="58" t="s">
        <v>59</v>
      </c>
      <c r="G36" s="109" t="s">
        <v>326</v>
      </c>
      <c r="H36" s="58" t="s">
        <v>183</v>
      </c>
      <c r="I36" s="58" t="s">
        <v>231</v>
      </c>
      <c r="J36" s="58"/>
    </row>
    <row r="37" spans="1:10" x14ac:dyDescent="0.15">
      <c r="A37" s="3">
        <v>32</v>
      </c>
      <c r="B37" s="58" t="s">
        <v>327</v>
      </c>
      <c r="C37" s="58" t="s">
        <v>334</v>
      </c>
      <c r="D37" s="88" t="s">
        <v>248</v>
      </c>
      <c r="E37" s="58" t="s">
        <v>57</v>
      </c>
      <c r="F37" s="58" t="s">
        <v>59</v>
      </c>
      <c r="G37" s="109" t="s">
        <v>329</v>
      </c>
      <c r="H37" s="58" t="s">
        <v>67</v>
      </c>
      <c r="I37" s="58" t="s">
        <v>328</v>
      </c>
      <c r="J37" s="58"/>
    </row>
    <row r="38" spans="1:10" x14ac:dyDescent="0.15">
      <c r="A38" s="3">
        <v>33</v>
      </c>
      <c r="B38" s="3" t="s">
        <v>330</v>
      </c>
      <c r="C38" s="3" t="s">
        <v>334</v>
      </c>
      <c r="D38" s="3" t="s">
        <v>265</v>
      </c>
      <c r="E38" s="3" t="s">
        <v>57</v>
      </c>
      <c r="F38" s="3" t="s">
        <v>317</v>
      </c>
      <c r="G38" s="40" t="s">
        <v>335</v>
      </c>
      <c r="H38" s="3" t="s">
        <v>331</v>
      </c>
      <c r="I38" s="3" t="s">
        <v>182</v>
      </c>
      <c r="J38" s="3"/>
    </row>
    <row r="39" spans="1:10" x14ac:dyDescent="0.15">
      <c r="A39" s="3">
        <v>34</v>
      </c>
      <c r="B39" s="58" t="s">
        <v>332</v>
      </c>
      <c r="C39" s="58" t="s">
        <v>334</v>
      </c>
      <c r="D39" s="58" t="s">
        <v>333</v>
      </c>
      <c r="E39" s="58" t="s">
        <v>57</v>
      </c>
      <c r="F39" s="119" t="s">
        <v>58</v>
      </c>
      <c r="G39" s="109" t="s">
        <v>336</v>
      </c>
      <c r="H39" s="58" t="s">
        <v>90</v>
      </c>
      <c r="I39" s="58" t="s">
        <v>328</v>
      </c>
      <c r="J39" s="106" t="s">
        <v>337</v>
      </c>
    </row>
    <row r="40" spans="1:10" x14ac:dyDescent="0.15">
      <c r="A40" s="3">
        <v>35</v>
      </c>
      <c r="B40" s="3"/>
      <c r="C40" s="49"/>
      <c r="D40" s="3"/>
      <c r="E40" s="3"/>
      <c r="F40" s="3"/>
      <c r="G40" s="11"/>
      <c r="H40" s="3"/>
      <c r="I40" s="3"/>
      <c r="J40" s="37"/>
    </row>
    <row r="41" spans="1:10" x14ac:dyDescent="0.15">
      <c r="A41" s="3">
        <v>36</v>
      </c>
      <c r="B41" s="3"/>
      <c r="C41" s="49"/>
      <c r="D41" s="3"/>
      <c r="E41" s="3"/>
      <c r="F41" s="3"/>
      <c r="G41" s="11"/>
      <c r="H41" s="3"/>
      <c r="I41" s="3"/>
      <c r="J41" s="37"/>
    </row>
    <row r="42" spans="1:10" x14ac:dyDescent="0.15">
      <c r="A42" s="3">
        <v>37</v>
      </c>
      <c r="B42" s="3"/>
      <c r="C42" s="49"/>
      <c r="D42" s="3"/>
      <c r="E42" s="3"/>
      <c r="F42" s="3"/>
      <c r="G42" s="11"/>
      <c r="H42" s="3"/>
      <c r="I42" s="3"/>
      <c r="J42" s="37"/>
    </row>
    <row r="43" spans="1:10" x14ac:dyDescent="0.15">
      <c r="A43" s="3">
        <v>38</v>
      </c>
      <c r="B43" s="3"/>
      <c r="C43" s="49"/>
      <c r="D43" s="3"/>
      <c r="E43" s="3"/>
      <c r="F43" s="3"/>
      <c r="G43" s="11"/>
      <c r="H43" s="3"/>
      <c r="I43" s="3"/>
      <c r="J43" s="37"/>
    </row>
    <row r="44" spans="1:10" x14ac:dyDescent="0.15">
      <c r="A44" s="5"/>
      <c r="B44" s="25"/>
      <c r="C44" s="5"/>
      <c r="D44" s="5"/>
      <c r="E44" s="5"/>
      <c r="F44" s="5"/>
      <c r="G44" s="12"/>
      <c r="H44" s="16"/>
      <c r="I44" s="16"/>
      <c r="J44" s="5"/>
    </row>
    <row r="45" spans="1:10" x14ac:dyDescent="0.15">
      <c r="B45" s="25"/>
      <c r="C45" s="5"/>
      <c r="D45" s="5"/>
      <c r="E45" s="5"/>
      <c r="F45" s="5"/>
      <c r="G45" s="12"/>
      <c r="H45" s="16"/>
      <c r="I45" s="16"/>
      <c r="J45" s="5"/>
    </row>
    <row r="46" spans="1:10" ht="17.25" customHeight="1" x14ac:dyDescent="0.15">
      <c r="A46" s="8" t="s">
        <v>10</v>
      </c>
      <c r="B46" s="128" t="s">
        <v>11</v>
      </c>
      <c r="C46" s="128"/>
      <c r="D46" s="19"/>
      <c r="E46" s="19"/>
      <c r="F46" s="24"/>
      <c r="G46" s="27" t="s">
        <v>12</v>
      </c>
      <c r="H46" s="21" t="s">
        <v>225</v>
      </c>
      <c r="I46" s="26"/>
      <c r="J46" s="4">
        <f>3/7</f>
        <v>0.42857142857142855</v>
      </c>
    </row>
    <row r="47" spans="1:10" ht="12" customHeight="1" x14ac:dyDescent="0.15">
      <c r="A47" s="3"/>
      <c r="B47" s="60" t="s">
        <v>28</v>
      </c>
      <c r="C47" s="46" t="s">
        <v>29</v>
      </c>
      <c r="D47" s="17"/>
      <c r="E47" s="17" t="s">
        <v>24</v>
      </c>
      <c r="F47" s="14" t="s">
        <v>30</v>
      </c>
      <c r="G47" s="18" t="s">
        <v>9</v>
      </c>
      <c r="H47" s="14" t="s">
        <v>32</v>
      </c>
      <c r="I47" s="14" t="s">
        <v>33</v>
      </c>
      <c r="J47" s="14" t="s">
        <v>34</v>
      </c>
    </row>
    <row r="48" spans="1:10" x14ac:dyDescent="0.15">
      <c r="A48" s="3">
        <v>1</v>
      </c>
      <c r="B48" s="39" t="s">
        <v>188</v>
      </c>
      <c r="C48" s="3" t="s">
        <v>193</v>
      </c>
      <c r="D48" s="52"/>
      <c r="E48" s="52" t="s">
        <v>189</v>
      </c>
      <c r="F48" s="52" t="s">
        <v>59</v>
      </c>
      <c r="G48" s="72" t="s">
        <v>190</v>
      </c>
      <c r="H48" s="52" t="s">
        <v>191</v>
      </c>
      <c r="I48" s="3" t="s">
        <v>192</v>
      </c>
      <c r="J48" s="102" t="s">
        <v>194</v>
      </c>
    </row>
    <row r="49" spans="1:10" x14ac:dyDescent="0.15">
      <c r="A49" s="3">
        <v>2</v>
      </c>
      <c r="B49" s="69" t="s">
        <v>202</v>
      </c>
      <c r="C49" s="58" t="s">
        <v>213</v>
      </c>
      <c r="D49" s="69"/>
      <c r="E49" s="69" t="s">
        <v>138</v>
      </c>
      <c r="F49" s="69" t="s">
        <v>58</v>
      </c>
      <c r="G49" s="71" t="s">
        <v>212</v>
      </c>
      <c r="H49" s="58" t="s">
        <v>31</v>
      </c>
      <c r="I49" s="101" t="s">
        <v>3</v>
      </c>
      <c r="J49" s="103" t="s">
        <v>194</v>
      </c>
    </row>
    <row r="50" spans="1:10" x14ac:dyDescent="0.15">
      <c r="A50" s="3">
        <v>3</v>
      </c>
      <c r="B50" s="3" t="s">
        <v>199</v>
      </c>
      <c r="C50" s="49" t="s">
        <v>48</v>
      </c>
      <c r="D50" s="39"/>
      <c r="E50" s="3" t="s">
        <v>138</v>
      </c>
      <c r="F50" s="3" t="s">
        <v>58</v>
      </c>
      <c r="G50" s="11" t="s">
        <v>215</v>
      </c>
      <c r="H50" s="3" t="s">
        <v>181</v>
      </c>
      <c r="I50" s="3" t="s">
        <v>201</v>
      </c>
      <c r="J50" s="3"/>
    </row>
    <row r="51" spans="1:10" x14ac:dyDescent="0.15">
      <c r="A51" s="3">
        <v>4</v>
      </c>
      <c r="B51" s="69" t="s">
        <v>134</v>
      </c>
      <c r="C51" s="59" t="s">
        <v>196</v>
      </c>
      <c r="D51" s="69" t="s">
        <v>54</v>
      </c>
      <c r="E51" s="69" t="s">
        <v>138</v>
      </c>
      <c r="F51" s="69" t="s">
        <v>59</v>
      </c>
      <c r="G51" s="73" t="s">
        <v>208</v>
      </c>
      <c r="H51" s="69" t="s">
        <v>183</v>
      </c>
      <c r="I51" s="58" t="s">
        <v>109</v>
      </c>
      <c r="J51" s="104" t="s">
        <v>194</v>
      </c>
    </row>
    <row r="52" spans="1:10" x14ac:dyDescent="0.15">
      <c r="A52" s="3">
        <v>5</v>
      </c>
      <c r="B52" s="52" t="s">
        <v>135</v>
      </c>
      <c r="C52" s="49" t="s">
        <v>196</v>
      </c>
      <c r="D52" s="52" t="s">
        <v>66</v>
      </c>
      <c r="E52" s="52" t="s">
        <v>138</v>
      </c>
      <c r="F52" s="3" t="s">
        <v>59</v>
      </c>
      <c r="G52" s="11" t="s">
        <v>210</v>
      </c>
      <c r="H52" s="3" t="s">
        <v>184</v>
      </c>
      <c r="I52" s="52" t="s">
        <v>182</v>
      </c>
      <c r="J52" s="105" t="s">
        <v>194</v>
      </c>
    </row>
    <row r="53" spans="1:10" x14ac:dyDescent="0.15">
      <c r="A53" s="3">
        <v>6</v>
      </c>
      <c r="B53" s="69" t="s">
        <v>136</v>
      </c>
      <c r="C53" s="59" t="s">
        <v>196</v>
      </c>
      <c r="D53" s="58" t="s">
        <v>55</v>
      </c>
      <c r="E53" s="69" t="s">
        <v>138</v>
      </c>
      <c r="F53" s="58" t="s">
        <v>58</v>
      </c>
      <c r="G53" s="71" t="s">
        <v>214</v>
      </c>
      <c r="H53" s="58" t="s">
        <v>211</v>
      </c>
      <c r="I53" s="58" t="s">
        <v>182</v>
      </c>
      <c r="J53" s="103" t="s">
        <v>217</v>
      </c>
    </row>
    <row r="54" spans="1:10" x14ac:dyDescent="0.15">
      <c r="A54" s="3">
        <v>7</v>
      </c>
      <c r="B54" s="75" t="s">
        <v>137</v>
      </c>
      <c r="C54" s="100" t="s">
        <v>196</v>
      </c>
      <c r="D54" s="75" t="s">
        <v>216</v>
      </c>
      <c r="E54" s="75" t="s">
        <v>138</v>
      </c>
      <c r="F54" s="75" t="s">
        <v>58</v>
      </c>
      <c r="G54" s="98" t="s">
        <v>223</v>
      </c>
      <c r="H54" s="75" t="s">
        <v>78</v>
      </c>
      <c r="I54" s="75" t="s">
        <v>187</v>
      </c>
      <c r="J54" s="99" t="s">
        <v>224</v>
      </c>
    </row>
    <row r="55" spans="1:10" x14ac:dyDescent="0.15">
      <c r="A55" s="3">
        <v>8</v>
      </c>
      <c r="B55" s="52"/>
      <c r="C55" s="49"/>
      <c r="D55" s="52"/>
      <c r="E55" s="52"/>
      <c r="F55" s="52"/>
      <c r="G55" s="72"/>
      <c r="H55" s="52"/>
      <c r="I55" s="52"/>
      <c r="J55" s="68"/>
    </row>
    <row r="56" spans="1:10" x14ac:dyDescent="0.15">
      <c r="A56" s="3">
        <v>9</v>
      </c>
      <c r="B56" s="52"/>
      <c r="C56" s="49"/>
      <c r="D56" s="52"/>
      <c r="E56" s="52"/>
      <c r="F56" s="52"/>
      <c r="G56" s="72"/>
      <c r="H56" s="52"/>
      <c r="I56" s="52"/>
      <c r="J56" s="68"/>
    </row>
    <row r="57" spans="1:10" x14ac:dyDescent="0.15">
      <c r="A57" s="3">
        <v>10</v>
      </c>
      <c r="B57" s="52"/>
      <c r="C57" s="49"/>
      <c r="D57" s="52"/>
      <c r="E57" s="52"/>
      <c r="F57" s="52"/>
      <c r="G57" s="72"/>
      <c r="H57" s="52"/>
      <c r="I57" s="52"/>
      <c r="J57" s="68"/>
    </row>
    <row r="58" spans="1:10" x14ac:dyDescent="0.15">
      <c r="A58" s="3">
        <v>11</v>
      </c>
      <c r="B58" s="52"/>
      <c r="C58" s="49"/>
      <c r="D58" s="52"/>
      <c r="E58" s="52"/>
      <c r="F58" s="52"/>
      <c r="G58" s="72"/>
      <c r="H58" s="52"/>
      <c r="I58" s="52"/>
      <c r="J58" s="37"/>
    </row>
    <row r="59" spans="1:10" x14ac:dyDescent="0.15">
      <c r="A59" s="3">
        <v>12</v>
      </c>
      <c r="B59" s="52"/>
      <c r="C59" s="49"/>
      <c r="D59" s="52"/>
      <c r="E59" s="52"/>
      <c r="F59" s="3"/>
      <c r="G59" s="11"/>
      <c r="H59" s="3"/>
      <c r="I59" s="3"/>
      <c r="J59" s="37"/>
    </row>
    <row r="60" spans="1:10" x14ac:dyDescent="0.15">
      <c r="A60" s="3">
        <v>13</v>
      </c>
      <c r="B60" s="3"/>
      <c r="C60" s="52"/>
      <c r="D60" s="52"/>
      <c r="E60" s="52"/>
      <c r="F60" s="52"/>
      <c r="G60" s="72"/>
      <c r="H60" s="52"/>
      <c r="I60" s="3"/>
      <c r="J60" s="68"/>
    </row>
    <row r="61" spans="1:10" x14ac:dyDescent="0.15">
      <c r="A61" s="3">
        <v>14</v>
      </c>
      <c r="B61" s="52"/>
      <c r="C61" s="52"/>
      <c r="D61" s="3"/>
      <c r="E61" s="3"/>
      <c r="F61" s="3"/>
      <c r="G61" s="11"/>
      <c r="H61" s="3"/>
      <c r="I61" s="3"/>
      <c r="J61" s="50"/>
    </row>
    <row r="62" spans="1:10" x14ac:dyDescent="0.15">
      <c r="A62" s="3">
        <v>15</v>
      </c>
      <c r="B62" s="3"/>
      <c r="C62" s="52"/>
      <c r="D62" s="3"/>
      <c r="E62" s="3"/>
      <c r="F62" s="3"/>
      <c r="G62" s="11"/>
      <c r="H62" s="3"/>
      <c r="I62" s="3"/>
      <c r="J62" s="50"/>
    </row>
    <row r="63" spans="1:10" x14ac:dyDescent="0.15">
      <c r="A63" s="3">
        <v>16</v>
      </c>
      <c r="B63" s="3"/>
      <c r="C63" s="49"/>
      <c r="D63" s="52"/>
      <c r="E63" s="3"/>
      <c r="F63" s="3"/>
      <c r="G63" s="11"/>
      <c r="H63" s="3"/>
      <c r="I63" s="3"/>
      <c r="J63" s="50"/>
    </row>
    <row r="64" spans="1:10" x14ac:dyDescent="0.15">
      <c r="A64" s="3">
        <v>17</v>
      </c>
      <c r="B64" s="3"/>
      <c r="C64" s="52"/>
      <c r="D64" s="52"/>
      <c r="E64" s="3"/>
      <c r="F64" s="3"/>
      <c r="G64" s="11"/>
      <c r="H64" s="3"/>
      <c r="I64" s="3"/>
      <c r="J64" s="37"/>
    </row>
    <row r="65" spans="1:10" x14ac:dyDescent="0.15">
      <c r="A65" s="3">
        <v>18</v>
      </c>
      <c r="B65" s="3"/>
      <c r="C65" s="49"/>
      <c r="D65" s="52"/>
      <c r="E65" s="3"/>
      <c r="F65" s="3"/>
      <c r="G65" s="11"/>
      <c r="H65" s="3"/>
      <c r="I65" s="3"/>
      <c r="J65" s="3"/>
    </row>
    <row r="66" spans="1:10" x14ac:dyDescent="0.15">
      <c r="A66" s="3">
        <v>19</v>
      </c>
      <c r="B66" s="3"/>
      <c r="C66" s="49"/>
      <c r="D66" s="52"/>
      <c r="E66" s="3"/>
      <c r="F66" s="3"/>
      <c r="G66" s="11"/>
      <c r="H66" s="3"/>
      <c r="I66" s="3"/>
      <c r="J66" s="3"/>
    </row>
    <row r="67" spans="1:10" x14ac:dyDescent="0.15">
      <c r="A67" s="3">
        <v>20</v>
      </c>
      <c r="B67" s="3"/>
      <c r="C67" s="49"/>
      <c r="D67" s="3"/>
      <c r="E67" s="3"/>
      <c r="F67" s="3"/>
      <c r="G67" s="11"/>
      <c r="H67" s="3"/>
      <c r="I67" s="3"/>
      <c r="J67" s="37"/>
    </row>
    <row r="68" spans="1:10" x14ac:dyDescent="0.15">
      <c r="A68" s="5"/>
      <c r="B68" s="5"/>
      <c r="C68" s="48"/>
      <c r="D68" s="5"/>
      <c r="E68" s="5"/>
      <c r="F68" s="5"/>
      <c r="G68" s="12"/>
      <c r="H68" s="5"/>
      <c r="I68" s="5"/>
      <c r="J68" s="5"/>
    </row>
    <row r="69" spans="1:10" x14ac:dyDescent="0.15">
      <c r="A69" s="5"/>
      <c r="B69" s="25"/>
      <c r="C69" s="48"/>
      <c r="D69" s="5"/>
      <c r="E69" s="41"/>
      <c r="F69" s="41"/>
      <c r="G69" s="12"/>
      <c r="H69" s="42"/>
      <c r="I69" s="1"/>
      <c r="J69" s="35"/>
    </row>
    <row r="70" spans="1:10" x14ac:dyDescent="0.15">
      <c r="A70" s="8" t="s">
        <v>7</v>
      </c>
      <c r="B70" s="128" t="s">
        <v>44</v>
      </c>
      <c r="C70" s="128"/>
      <c r="D70" s="19"/>
      <c r="E70" s="19"/>
      <c r="F70" s="24"/>
      <c r="G70" s="27" t="s">
        <v>43</v>
      </c>
      <c r="H70" s="21" t="s">
        <v>47</v>
      </c>
      <c r="I70" s="26"/>
      <c r="J70" s="4" t="e">
        <f>0/0</f>
        <v>#DIV/0!</v>
      </c>
    </row>
    <row r="71" spans="1:10" x14ac:dyDescent="0.15">
      <c r="A71" s="3"/>
      <c r="B71" s="60" t="s">
        <v>28</v>
      </c>
      <c r="C71" s="46" t="s">
        <v>29</v>
      </c>
      <c r="D71" s="17"/>
      <c r="E71" s="17" t="s">
        <v>5</v>
      </c>
      <c r="F71" s="14" t="s">
        <v>30</v>
      </c>
      <c r="G71" s="18" t="s">
        <v>6</v>
      </c>
      <c r="H71" s="14" t="s">
        <v>32</v>
      </c>
      <c r="I71" s="14" t="s">
        <v>33</v>
      </c>
      <c r="J71" s="14" t="s">
        <v>34</v>
      </c>
    </row>
    <row r="72" spans="1:10" x14ac:dyDescent="0.15">
      <c r="A72" s="5">
        <v>1</v>
      </c>
      <c r="B72" s="3"/>
      <c r="C72" s="3"/>
      <c r="D72" s="3"/>
      <c r="E72" s="3"/>
      <c r="F72" s="3"/>
      <c r="G72" s="11"/>
      <c r="H72" s="3"/>
      <c r="I72" s="39"/>
      <c r="J72" s="3"/>
    </row>
    <row r="73" spans="1:10" x14ac:dyDescent="0.15">
      <c r="A73" s="3">
        <v>2</v>
      </c>
      <c r="B73" s="3"/>
      <c r="C73" s="3"/>
      <c r="D73" s="3"/>
      <c r="E73" s="3"/>
      <c r="F73" s="3"/>
      <c r="G73" s="11"/>
      <c r="H73" s="3"/>
      <c r="I73" s="3"/>
      <c r="J73" s="3"/>
    </row>
    <row r="74" spans="1:10" x14ac:dyDescent="0.15">
      <c r="A74" s="5">
        <v>3</v>
      </c>
      <c r="B74" s="22"/>
      <c r="C74" s="49"/>
      <c r="D74" s="3"/>
      <c r="E74" s="3"/>
      <c r="F74" s="3"/>
      <c r="G74" s="11"/>
      <c r="H74" s="3"/>
      <c r="I74" s="3"/>
      <c r="J74" s="3"/>
    </row>
    <row r="75" spans="1:10" x14ac:dyDescent="0.15">
      <c r="A75" s="3">
        <v>4</v>
      </c>
      <c r="B75" s="22"/>
      <c r="C75" s="49"/>
      <c r="D75" s="3"/>
      <c r="E75" s="3"/>
      <c r="F75" s="3"/>
      <c r="G75" s="11"/>
      <c r="H75" s="3"/>
      <c r="I75" s="3"/>
      <c r="J75" s="3"/>
    </row>
    <row r="76" spans="1:10" x14ac:dyDescent="0.15">
      <c r="A76" s="3">
        <v>5</v>
      </c>
      <c r="B76" s="22"/>
      <c r="C76" s="3"/>
      <c r="D76" s="3"/>
      <c r="E76" s="39"/>
      <c r="F76" s="3"/>
      <c r="G76" s="11"/>
      <c r="H76" s="3"/>
      <c r="I76" s="3"/>
      <c r="J76" s="50"/>
    </row>
    <row r="77" spans="1:10" x14ac:dyDescent="0.15">
      <c r="A77" s="5"/>
      <c r="B77" s="25"/>
      <c r="C77" s="48"/>
      <c r="D77" s="5"/>
      <c r="E77" s="5"/>
      <c r="F77" s="5"/>
      <c r="G77" s="12"/>
      <c r="H77" s="5"/>
      <c r="I77" s="5"/>
      <c r="J77" s="5"/>
    </row>
    <row r="78" spans="1:10" x14ac:dyDescent="0.15">
      <c r="A78" s="5"/>
      <c r="B78" s="25"/>
      <c r="C78" s="48"/>
      <c r="D78" s="5"/>
      <c r="E78" s="5"/>
      <c r="F78" s="5"/>
      <c r="G78" s="12"/>
      <c r="H78" s="16"/>
      <c r="I78" s="16"/>
      <c r="J78" s="5"/>
    </row>
    <row r="79" spans="1:10" ht="18" customHeight="1" x14ac:dyDescent="0.15">
      <c r="A79" s="8" t="s">
        <v>13</v>
      </c>
      <c r="B79" s="127" t="s">
        <v>14</v>
      </c>
      <c r="C79" s="127"/>
      <c r="D79" s="19"/>
      <c r="E79" s="19"/>
      <c r="F79" s="8"/>
      <c r="G79" s="20" t="s">
        <v>15</v>
      </c>
      <c r="H79" s="21" t="s">
        <v>339</v>
      </c>
      <c r="I79" s="26"/>
      <c r="J79" s="4">
        <f>26/37</f>
        <v>0.70270270270270274</v>
      </c>
    </row>
    <row r="80" spans="1:10" x14ac:dyDescent="0.15">
      <c r="A80" s="3"/>
      <c r="B80" s="60" t="s">
        <v>28</v>
      </c>
      <c r="C80" s="46" t="s">
        <v>29</v>
      </c>
      <c r="D80" s="17"/>
      <c r="E80" s="17" t="s">
        <v>24</v>
      </c>
      <c r="F80" s="14" t="s">
        <v>30</v>
      </c>
      <c r="G80" s="18" t="s">
        <v>9</v>
      </c>
      <c r="H80" s="14" t="s">
        <v>32</v>
      </c>
      <c r="I80" s="14" t="s">
        <v>33</v>
      </c>
      <c r="J80" s="14" t="s">
        <v>34</v>
      </c>
    </row>
    <row r="81" spans="1:10" x14ac:dyDescent="0.15">
      <c r="A81" s="3">
        <v>1</v>
      </c>
      <c r="B81" s="79" t="s">
        <v>92</v>
      </c>
      <c r="C81" s="49" t="s">
        <v>95</v>
      </c>
      <c r="D81" s="3" t="s">
        <v>82</v>
      </c>
      <c r="E81" s="3" t="s">
        <v>49</v>
      </c>
      <c r="F81" s="3" t="s">
        <v>59</v>
      </c>
      <c r="G81" s="11" t="s">
        <v>64</v>
      </c>
      <c r="H81" s="3" t="s">
        <v>81</v>
      </c>
      <c r="I81" s="3" t="s">
        <v>79</v>
      </c>
      <c r="J81" s="3" t="s">
        <v>60</v>
      </c>
    </row>
    <row r="82" spans="1:10" x14ac:dyDescent="0.15">
      <c r="A82" s="3">
        <v>2</v>
      </c>
      <c r="B82" s="3" t="s">
        <v>91</v>
      </c>
      <c r="C82" s="49" t="s">
        <v>88</v>
      </c>
      <c r="D82" s="3"/>
      <c r="E82" s="3" t="s">
        <v>49</v>
      </c>
      <c r="F82" s="3" t="s">
        <v>59</v>
      </c>
      <c r="G82" s="11" t="s">
        <v>96</v>
      </c>
      <c r="H82" s="3" t="s">
        <v>81</v>
      </c>
      <c r="I82" s="3" t="s">
        <v>79</v>
      </c>
      <c r="J82" s="3"/>
    </row>
    <row r="83" spans="1:10" x14ac:dyDescent="0.15">
      <c r="A83" s="3">
        <v>3</v>
      </c>
      <c r="B83" s="3" t="s">
        <v>94</v>
      </c>
      <c r="C83" s="49" t="s">
        <v>95</v>
      </c>
      <c r="D83" s="3" t="s">
        <v>83</v>
      </c>
      <c r="E83" s="3" t="s">
        <v>49</v>
      </c>
      <c r="F83" s="3" t="s">
        <v>59</v>
      </c>
      <c r="G83" s="11" t="s">
        <v>110</v>
      </c>
      <c r="H83" s="3" t="s">
        <v>68</v>
      </c>
      <c r="I83" s="3" t="s">
        <v>98</v>
      </c>
      <c r="J83" s="3" t="s">
        <v>73</v>
      </c>
    </row>
    <row r="84" spans="1:10" x14ac:dyDescent="0.15">
      <c r="A84" s="3">
        <v>4</v>
      </c>
      <c r="B84" s="3" t="s">
        <v>93</v>
      </c>
      <c r="C84" s="49" t="s">
        <v>95</v>
      </c>
      <c r="D84" s="3" t="s">
        <v>72</v>
      </c>
      <c r="E84" s="3" t="s">
        <v>49</v>
      </c>
      <c r="F84" s="3" t="s">
        <v>59</v>
      </c>
      <c r="G84" s="11" t="s">
        <v>112</v>
      </c>
      <c r="H84" s="3" t="s">
        <v>75</v>
      </c>
      <c r="I84" s="3" t="s">
        <v>101</v>
      </c>
      <c r="J84" s="3" t="s">
        <v>76</v>
      </c>
    </row>
    <row r="85" spans="1:10" x14ac:dyDescent="0.15">
      <c r="A85" s="3">
        <v>5</v>
      </c>
      <c r="B85" s="3" t="s">
        <v>93</v>
      </c>
      <c r="C85" s="49" t="s">
        <v>88</v>
      </c>
      <c r="D85" s="3"/>
      <c r="E85" s="3" t="s">
        <v>49</v>
      </c>
      <c r="F85" s="3" t="s">
        <v>59</v>
      </c>
      <c r="G85" s="11" t="s">
        <v>113</v>
      </c>
      <c r="H85" s="3" t="s">
        <v>75</v>
      </c>
      <c r="I85" s="3" t="s">
        <v>101</v>
      </c>
      <c r="J85" s="3"/>
    </row>
    <row r="86" spans="1:10" x14ac:dyDescent="0.15">
      <c r="A86" s="3">
        <v>6</v>
      </c>
      <c r="B86" s="3" t="s">
        <v>116</v>
      </c>
      <c r="C86" s="3" t="s">
        <v>48</v>
      </c>
      <c r="D86" s="39"/>
      <c r="E86" s="3" t="s">
        <v>49</v>
      </c>
      <c r="F86" s="3" t="s">
        <v>58</v>
      </c>
      <c r="G86" s="11" t="s">
        <v>117</v>
      </c>
      <c r="H86" s="3" t="s">
        <v>1</v>
      </c>
      <c r="I86" s="47" t="s">
        <v>97</v>
      </c>
      <c r="J86" s="3"/>
    </row>
    <row r="87" spans="1:10" x14ac:dyDescent="0.15">
      <c r="A87" s="3">
        <v>7</v>
      </c>
      <c r="B87" s="3" t="s">
        <v>116</v>
      </c>
      <c r="C87" s="49" t="s">
        <v>88</v>
      </c>
      <c r="D87" s="3"/>
      <c r="E87" s="3" t="s">
        <v>49</v>
      </c>
      <c r="F87" s="3" t="s">
        <v>59</v>
      </c>
      <c r="G87" s="11" t="s">
        <v>118</v>
      </c>
      <c r="H87" s="3" t="s">
        <v>1</v>
      </c>
      <c r="I87" s="47" t="s">
        <v>97</v>
      </c>
      <c r="J87" s="3"/>
    </row>
    <row r="88" spans="1:10" x14ac:dyDescent="0.15">
      <c r="A88" s="3">
        <v>8</v>
      </c>
      <c r="B88" s="3" t="s">
        <v>104</v>
      </c>
      <c r="C88" s="49" t="s">
        <v>95</v>
      </c>
      <c r="D88" s="3" t="s">
        <v>84</v>
      </c>
      <c r="E88" s="3" t="s">
        <v>49</v>
      </c>
      <c r="F88" s="3" t="s">
        <v>59</v>
      </c>
      <c r="G88" s="11" t="s">
        <v>121</v>
      </c>
      <c r="H88" s="3" t="s">
        <v>80</v>
      </c>
      <c r="I88" s="3" t="s">
        <v>102</v>
      </c>
      <c r="J88" s="3" t="s">
        <v>122</v>
      </c>
    </row>
    <row r="89" spans="1:10" x14ac:dyDescent="0.15">
      <c r="A89" s="3">
        <v>9</v>
      </c>
      <c r="B89" s="87" t="s">
        <v>105</v>
      </c>
      <c r="C89" s="59" t="s">
        <v>95</v>
      </c>
      <c r="D89" s="58" t="s">
        <v>85</v>
      </c>
      <c r="E89" s="58" t="s">
        <v>49</v>
      </c>
      <c r="F89" s="58" t="s">
        <v>58</v>
      </c>
      <c r="G89" s="71" t="s">
        <v>161</v>
      </c>
      <c r="H89" s="58" t="s">
        <v>78</v>
      </c>
      <c r="I89" s="58" t="s">
        <v>141</v>
      </c>
      <c r="J89" s="58" t="s">
        <v>162</v>
      </c>
    </row>
    <row r="90" spans="1:10" x14ac:dyDescent="0.15">
      <c r="A90" s="3">
        <v>10</v>
      </c>
      <c r="B90" s="58" t="s">
        <v>105</v>
      </c>
      <c r="C90" s="59" t="s">
        <v>88</v>
      </c>
      <c r="D90" s="58"/>
      <c r="E90" s="58" t="s">
        <v>49</v>
      </c>
      <c r="F90" s="58" t="s">
        <v>59</v>
      </c>
      <c r="G90" s="71" t="s">
        <v>140</v>
      </c>
      <c r="H90" s="58" t="s">
        <v>78</v>
      </c>
      <c r="I90" s="58" t="s">
        <v>141</v>
      </c>
      <c r="J90" s="58"/>
    </row>
    <row r="91" spans="1:10" x14ac:dyDescent="0.15">
      <c r="A91" s="3">
        <v>11</v>
      </c>
      <c r="B91" s="58" t="s">
        <v>106</v>
      </c>
      <c r="C91" s="59" t="s">
        <v>95</v>
      </c>
      <c r="D91" s="58" t="s">
        <v>86</v>
      </c>
      <c r="E91" s="58" t="s">
        <v>49</v>
      </c>
      <c r="F91" s="58" t="s">
        <v>59</v>
      </c>
      <c r="G91" s="71" t="s">
        <v>146</v>
      </c>
      <c r="H91" s="58" t="s">
        <v>50</v>
      </c>
      <c r="I91" s="58" t="s">
        <v>98</v>
      </c>
      <c r="J91" s="58" t="s">
        <v>147</v>
      </c>
    </row>
    <row r="92" spans="1:10" x14ac:dyDescent="0.15">
      <c r="A92" s="3">
        <v>12</v>
      </c>
      <c r="B92" s="58" t="s">
        <v>106</v>
      </c>
      <c r="C92" s="59" t="s">
        <v>88</v>
      </c>
      <c r="D92" s="58"/>
      <c r="E92" s="58" t="s">
        <v>49</v>
      </c>
      <c r="F92" s="58" t="s">
        <v>59</v>
      </c>
      <c r="G92" s="71" t="s">
        <v>148</v>
      </c>
      <c r="H92" s="58" t="s">
        <v>50</v>
      </c>
      <c r="I92" s="58" t="s">
        <v>98</v>
      </c>
      <c r="J92" s="58"/>
    </row>
    <row r="93" spans="1:10" x14ac:dyDescent="0.15">
      <c r="A93" s="3">
        <v>13</v>
      </c>
      <c r="B93" s="74" t="s">
        <v>125</v>
      </c>
      <c r="C93" s="74" t="s">
        <v>107</v>
      </c>
      <c r="D93" s="89"/>
      <c r="E93" s="74" t="s">
        <v>49</v>
      </c>
      <c r="F93" s="74" t="s">
        <v>58</v>
      </c>
      <c r="G93" s="86" t="s">
        <v>151</v>
      </c>
      <c r="H93" s="74" t="s">
        <v>37</v>
      </c>
      <c r="I93" s="74" t="s">
        <v>97</v>
      </c>
      <c r="J93" s="89"/>
    </row>
    <row r="94" spans="1:10" x14ac:dyDescent="0.15">
      <c r="A94" s="3">
        <v>14</v>
      </c>
      <c r="B94" s="74" t="s">
        <v>125</v>
      </c>
      <c r="C94" s="74" t="s">
        <v>88</v>
      </c>
      <c r="D94" s="89"/>
      <c r="E94" s="74" t="s">
        <v>49</v>
      </c>
      <c r="F94" s="74" t="s">
        <v>59</v>
      </c>
      <c r="G94" s="74" t="s">
        <v>152</v>
      </c>
      <c r="H94" s="74" t="s">
        <v>37</v>
      </c>
      <c r="I94" s="74" t="s">
        <v>97</v>
      </c>
      <c r="J94" s="89"/>
    </row>
    <row r="95" spans="1:10" x14ac:dyDescent="0.15">
      <c r="A95" s="3">
        <v>15</v>
      </c>
      <c r="B95" s="39" t="s">
        <v>153</v>
      </c>
      <c r="C95" s="3" t="s">
        <v>156</v>
      </c>
      <c r="D95" s="39" t="s">
        <v>82</v>
      </c>
      <c r="E95" s="3" t="s">
        <v>49</v>
      </c>
      <c r="F95" s="3" t="s">
        <v>59</v>
      </c>
      <c r="G95" s="3" t="s">
        <v>165</v>
      </c>
      <c r="H95" s="3" t="s">
        <v>157</v>
      </c>
      <c r="I95" s="3" t="s">
        <v>158</v>
      </c>
      <c r="J95" s="39" t="s">
        <v>60</v>
      </c>
    </row>
    <row r="96" spans="1:10" x14ac:dyDescent="0.15">
      <c r="A96" s="3">
        <v>16</v>
      </c>
      <c r="B96" s="39" t="s">
        <v>153</v>
      </c>
      <c r="C96" s="49" t="s">
        <v>88</v>
      </c>
      <c r="D96" s="39"/>
      <c r="E96" s="3" t="s">
        <v>49</v>
      </c>
      <c r="F96" s="3" t="s">
        <v>59</v>
      </c>
      <c r="G96" s="3" t="s">
        <v>166</v>
      </c>
      <c r="H96" s="3" t="s">
        <v>157</v>
      </c>
      <c r="I96" s="3" t="s">
        <v>158</v>
      </c>
      <c r="J96" s="39"/>
    </row>
    <row r="97" spans="1:10" x14ac:dyDescent="0.15">
      <c r="A97" s="3">
        <v>17</v>
      </c>
      <c r="B97" s="88" t="s">
        <v>127</v>
      </c>
      <c r="C97" s="58" t="s">
        <v>156</v>
      </c>
      <c r="D97" s="88" t="s">
        <v>83</v>
      </c>
      <c r="E97" s="58" t="s">
        <v>49</v>
      </c>
      <c r="F97" s="58" t="s">
        <v>59</v>
      </c>
      <c r="G97" s="71" t="s">
        <v>165</v>
      </c>
      <c r="H97" s="58" t="s">
        <v>2</v>
      </c>
      <c r="I97" s="58" t="s">
        <v>159</v>
      </c>
      <c r="J97" s="58" t="s">
        <v>73</v>
      </c>
    </row>
    <row r="98" spans="1:10" x14ac:dyDescent="0.15">
      <c r="A98" s="3">
        <v>18</v>
      </c>
      <c r="B98" s="88" t="s">
        <v>127</v>
      </c>
      <c r="C98" s="59" t="s">
        <v>88</v>
      </c>
      <c r="D98" s="58"/>
      <c r="E98" s="58" t="s">
        <v>49</v>
      </c>
      <c r="F98" s="58" t="s">
        <v>59</v>
      </c>
      <c r="G98" s="71" t="s">
        <v>148</v>
      </c>
      <c r="H98" s="58" t="s">
        <v>2</v>
      </c>
      <c r="I98" s="58" t="s">
        <v>159</v>
      </c>
      <c r="J98" s="88"/>
    </row>
    <row r="99" spans="1:10" x14ac:dyDescent="0.15">
      <c r="A99" s="3">
        <v>19</v>
      </c>
      <c r="B99" s="39" t="s">
        <v>132</v>
      </c>
      <c r="C99" s="3" t="s">
        <v>156</v>
      </c>
      <c r="D99" s="39" t="s">
        <v>72</v>
      </c>
      <c r="E99" s="3" t="s">
        <v>49</v>
      </c>
      <c r="F99" s="3" t="s">
        <v>59</v>
      </c>
      <c r="G99" s="3" t="s">
        <v>178</v>
      </c>
      <c r="H99" s="3" t="s">
        <v>176</v>
      </c>
      <c r="I99" s="3" t="s">
        <v>177</v>
      </c>
      <c r="J99" s="3" t="s">
        <v>76</v>
      </c>
    </row>
    <row r="100" spans="1:10" x14ac:dyDescent="0.15">
      <c r="A100" s="3">
        <v>20</v>
      </c>
      <c r="B100" s="39" t="s">
        <v>132</v>
      </c>
      <c r="C100" s="49" t="s">
        <v>88</v>
      </c>
      <c r="D100" s="39"/>
      <c r="E100" s="3" t="s">
        <v>49</v>
      </c>
      <c r="F100" s="3" t="s">
        <v>58</v>
      </c>
      <c r="G100" s="11" t="s">
        <v>180</v>
      </c>
      <c r="H100" s="3" t="s">
        <v>176</v>
      </c>
      <c r="I100" s="3" t="s">
        <v>177</v>
      </c>
      <c r="J100" s="3"/>
    </row>
    <row r="101" spans="1:10" x14ac:dyDescent="0.15">
      <c r="A101" s="3">
        <v>21</v>
      </c>
      <c r="B101" s="39" t="s">
        <v>209</v>
      </c>
      <c r="C101" s="3" t="s">
        <v>107</v>
      </c>
      <c r="D101" s="52"/>
      <c r="E101" s="52" t="s">
        <v>203</v>
      </c>
      <c r="F101" s="52" t="s">
        <v>59</v>
      </c>
      <c r="G101" s="72" t="s">
        <v>220</v>
      </c>
      <c r="H101" s="52" t="s">
        <v>218</v>
      </c>
      <c r="I101" s="52" t="s">
        <v>219</v>
      </c>
      <c r="J101" s="91"/>
    </row>
    <row r="102" spans="1:10" x14ac:dyDescent="0.15">
      <c r="A102" s="3">
        <v>22</v>
      </c>
      <c r="B102" s="39" t="s">
        <v>209</v>
      </c>
      <c r="C102" s="3" t="s">
        <v>221</v>
      </c>
      <c r="D102" s="52"/>
      <c r="E102" s="52" t="s">
        <v>203</v>
      </c>
      <c r="F102" s="52" t="s">
        <v>207</v>
      </c>
      <c r="G102" s="72" t="s">
        <v>222</v>
      </c>
      <c r="H102" s="52" t="s">
        <v>218</v>
      </c>
      <c r="I102" s="52" t="s">
        <v>219</v>
      </c>
      <c r="J102" s="91"/>
    </row>
    <row r="103" spans="1:10" x14ac:dyDescent="0.15">
      <c r="A103" s="3">
        <v>23</v>
      </c>
      <c r="B103" s="39" t="s">
        <v>197</v>
      </c>
      <c r="C103" s="49" t="s">
        <v>179</v>
      </c>
      <c r="D103" s="39" t="s">
        <v>84</v>
      </c>
      <c r="E103" s="3" t="s">
        <v>203</v>
      </c>
      <c r="F103" s="3" t="s">
        <v>59</v>
      </c>
      <c r="G103" s="3" t="s">
        <v>226</v>
      </c>
      <c r="H103" s="3" t="s">
        <v>198</v>
      </c>
      <c r="I103" s="3" t="s">
        <v>227</v>
      </c>
      <c r="J103" s="3" t="s">
        <v>122</v>
      </c>
    </row>
    <row r="104" spans="1:10" x14ac:dyDescent="0.15">
      <c r="A104" s="3">
        <v>24</v>
      </c>
      <c r="B104" s="39" t="s">
        <v>197</v>
      </c>
      <c r="C104" s="49" t="s">
        <v>88</v>
      </c>
      <c r="D104" s="39"/>
      <c r="E104" s="3" t="s">
        <v>203</v>
      </c>
      <c r="F104" s="52" t="s">
        <v>207</v>
      </c>
      <c r="G104" s="79" t="s">
        <v>228</v>
      </c>
      <c r="H104" s="3" t="s">
        <v>198</v>
      </c>
      <c r="I104" s="3" t="s">
        <v>227</v>
      </c>
      <c r="J104" s="39"/>
    </row>
    <row r="105" spans="1:10" x14ac:dyDescent="0.15">
      <c r="A105" s="3">
        <v>25</v>
      </c>
      <c r="B105" s="39" t="s">
        <v>204</v>
      </c>
      <c r="C105" s="49" t="s">
        <v>179</v>
      </c>
      <c r="D105" s="39" t="s">
        <v>85</v>
      </c>
      <c r="E105" s="3" t="s">
        <v>203</v>
      </c>
      <c r="F105" s="3" t="s">
        <v>59</v>
      </c>
      <c r="G105" s="3" t="s">
        <v>226</v>
      </c>
      <c r="H105" s="3" t="s">
        <v>164</v>
      </c>
      <c r="I105" s="3" t="s">
        <v>205</v>
      </c>
      <c r="J105" s="3" t="s">
        <v>229</v>
      </c>
    </row>
    <row r="106" spans="1:10" x14ac:dyDescent="0.15">
      <c r="A106" s="3">
        <v>26</v>
      </c>
      <c r="B106" s="39" t="s">
        <v>204</v>
      </c>
      <c r="C106" s="49" t="s">
        <v>88</v>
      </c>
      <c r="D106" s="39"/>
      <c r="E106" s="3" t="s">
        <v>203</v>
      </c>
      <c r="F106" s="3" t="s">
        <v>59</v>
      </c>
      <c r="G106" s="72" t="s">
        <v>230</v>
      </c>
      <c r="H106" s="3" t="s">
        <v>164</v>
      </c>
      <c r="I106" s="3" t="s">
        <v>205</v>
      </c>
      <c r="J106" s="39"/>
    </row>
    <row r="107" spans="1:10" x14ac:dyDescent="0.15">
      <c r="A107" s="3">
        <v>27</v>
      </c>
      <c r="B107" s="3" t="s">
        <v>244</v>
      </c>
      <c r="C107" s="39" t="s">
        <v>245</v>
      </c>
      <c r="D107" s="39" t="s">
        <v>248</v>
      </c>
      <c r="E107" s="39" t="s">
        <v>203</v>
      </c>
      <c r="F107" s="3" t="s">
        <v>59</v>
      </c>
      <c r="G107" s="40" t="s">
        <v>247</v>
      </c>
      <c r="H107" s="3" t="s">
        <v>246</v>
      </c>
      <c r="I107" s="3" t="s">
        <v>77</v>
      </c>
      <c r="J107" s="78"/>
    </row>
    <row r="108" spans="1:10" x14ac:dyDescent="0.15">
      <c r="A108" s="3">
        <v>28</v>
      </c>
      <c r="B108" s="69" t="s">
        <v>249</v>
      </c>
      <c r="C108" s="115" t="s">
        <v>262</v>
      </c>
      <c r="D108" s="58" t="s">
        <v>66</v>
      </c>
      <c r="E108" s="88" t="s">
        <v>203</v>
      </c>
      <c r="F108" s="58" t="s">
        <v>59</v>
      </c>
      <c r="G108" s="109" t="s">
        <v>260</v>
      </c>
      <c r="H108" s="58" t="s">
        <v>250</v>
      </c>
      <c r="I108" s="58" t="s">
        <v>77</v>
      </c>
      <c r="J108" s="107"/>
    </row>
    <row r="109" spans="1:10" x14ac:dyDescent="0.15">
      <c r="A109" s="3">
        <v>29</v>
      </c>
      <c r="B109" s="52" t="s">
        <v>251</v>
      </c>
      <c r="C109" s="116" t="s">
        <v>262</v>
      </c>
      <c r="D109" s="3" t="s">
        <v>55</v>
      </c>
      <c r="E109" s="39" t="s">
        <v>252</v>
      </c>
      <c r="F109" s="3" t="s">
        <v>58</v>
      </c>
      <c r="G109" s="40" t="s">
        <v>263</v>
      </c>
      <c r="H109" s="3" t="s">
        <v>261</v>
      </c>
      <c r="I109" s="3" t="s">
        <v>45</v>
      </c>
      <c r="J109" s="78"/>
    </row>
    <row r="110" spans="1:10" x14ac:dyDescent="0.15">
      <c r="A110" s="3">
        <v>30</v>
      </c>
      <c r="B110" s="58" t="s">
        <v>253</v>
      </c>
      <c r="C110" s="115" t="s">
        <v>262</v>
      </c>
      <c r="D110" s="58" t="s">
        <v>216</v>
      </c>
      <c r="E110" s="58" t="s">
        <v>203</v>
      </c>
      <c r="F110" s="58" t="s">
        <v>59</v>
      </c>
      <c r="G110" s="109" t="s">
        <v>226</v>
      </c>
      <c r="H110" s="58" t="s">
        <v>65</v>
      </c>
      <c r="I110" s="58" t="s">
        <v>45</v>
      </c>
      <c r="J110" s="107"/>
    </row>
    <row r="111" spans="1:10" x14ac:dyDescent="0.15">
      <c r="A111" s="3">
        <v>31</v>
      </c>
      <c r="B111" s="110" t="s">
        <v>268</v>
      </c>
      <c r="C111" s="3" t="s">
        <v>270</v>
      </c>
      <c r="D111" s="52" t="s">
        <v>271</v>
      </c>
      <c r="E111" s="52" t="s">
        <v>203</v>
      </c>
      <c r="F111" s="3" t="s">
        <v>59</v>
      </c>
      <c r="G111" s="11" t="s">
        <v>273</v>
      </c>
      <c r="H111" s="3" t="s">
        <v>272</v>
      </c>
      <c r="I111" s="3" t="s">
        <v>36</v>
      </c>
      <c r="J111" s="3" t="s">
        <v>60</v>
      </c>
    </row>
    <row r="112" spans="1:10" x14ac:dyDescent="0.15">
      <c r="A112" s="3">
        <v>32</v>
      </c>
      <c r="B112" s="3" t="s">
        <v>264</v>
      </c>
      <c r="C112" s="116" t="s">
        <v>275</v>
      </c>
      <c r="D112" s="3" t="s">
        <v>265</v>
      </c>
      <c r="E112" s="3" t="s">
        <v>252</v>
      </c>
      <c r="F112" s="3" t="s">
        <v>58</v>
      </c>
      <c r="G112" s="11" t="s">
        <v>276</v>
      </c>
      <c r="H112" s="3" t="s">
        <v>266</v>
      </c>
      <c r="I112" s="3" t="s">
        <v>277</v>
      </c>
      <c r="J112" s="3"/>
    </row>
    <row r="113" spans="1:10" x14ac:dyDescent="0.15">
      <c r="A113" s="3">
        <v>33</v>
      </c>
      <c r="B113" s="3" t="s">
        <v>281</v>
      </c>
      <c r="C113" s="49" t="s">
        <v>179</v>
      </c>
      <c r="D113" s="39" t="s">
        <v>86</v>
      </c>
      <c r="E113" s="3" t="s">
        <v>203</v>
      </c>
      <c r="F113" s="3" t="s">
        <v>59</v>
      </c>
      <c r="G113" s="11" t="s">
        <v>282</v>
      </c>
      <c r="H113" s="3" t="s">
        <v>283</v>
      </c>
      <c r="I113" s="3" t="s">
        <v>284</v>
      </c>
      <c r="J113" s="3" t="s">
        <v>285</v>
      </c>
    </row>
    <row r="114" spans="1:10" x14ac:dyDescent="0.15">
      <c r="A114" s="3">
        <v>34</v>
      </c>
      <c r="B114" s="69" t="s">
        <v>286</v>
      </c>
      <c r="C114" s="59" t="s">
        <v>287</v>
      </c>
      <c r="D114" s="58" t="s">
        <v>66</v>
      </c>
      <c r="E114" s="69" t="s">
        <v>203</v>
      </c>
      <c r="F114" s="58" t="s">
        <v>59</v>
      </c>
      <c r="G114" s="109" t="s">
        <v>288</v>
      </c>
      <c r="H114" s="58" t="s">
        <v>289</v>
      </c>
      <c r="I114" s="58" t="s">
        <v>290</v>
      </c>
      <c r="J114" s="117" t="s">
        <v>291</v>
      </c>
    </row>
    <row r="115" spans="1:10" x14ac:dyDescent="0.15">
      <c r="A115" s="3">
        <v>35</v>
      </c>
      <c r="B115" s="3" t="s">
        <v>299</v>
      </c>
      <c r="C115" s="3" t="s">
        <v>309</v>
      </c>
      <c r="D115" s="116" t="s">
        <v>305</v>
      </c>
      <c r="E115" s="3" t="s">
        <v>252</v>
      </c>
      <c r="F115" s="3" t="s">
        <v>59</v>
      </c>
      <c r="G115" s="40" t="s">
        <v>304</v>
      </c>
      <c r="H115" s="3" t="s">
        <v>78</v>
      </c>
      <c r="I115" s="3" t="s">
        <v>308</v>
      </c>
      <c r="J115" s="3"/>
    </row>
    <row r="116" spans="1:10" x14ac:dyDescent="0.15">
      <c r="A116" s="3">
        <v>36</v>
      </c>
      <c r="B116" s="3" t="s">
        <v>299</v>
      </c>
      <c r="C116" s="49" t="s">
        <v>88</v>
      </c>
      <c r="D116" s="39"/>
      <c r="E116" s="3" t="s">
        <v>203</v>
      </c>
      <c r="F116" s="120" t="s">
        <v>58</v>
      </c>
      <c r="G116" s="122" t="s">
        <v>310</v>
      </c>
      <c r="H116" s="3" t="s">
        <v>78</v>
      </c>
      <c r="I116" s="3" t="s">
        <v>308</v>
      </c>
      <c r="J116" s="120"/>
    </row>
    <row r="117" spans="1:10" x14ac:dyDescent="0.15">
      <c r="A117" s="3">
        <v>37</v>
      </c>
      <c r="B117" s="69" t="s">
        <v>292</v>
      </c>
      <c r="C117" s="59" t="s">
        <v>287</v>
      </c>
      <c r="D117" s="58" t="s">
        <v>55</v>
      </c>
      <c r="E117" s="58" t="s">
        <v>203</v>
      </c>
      <c r="F117" s="119" t="s">
        <v>58</v>
      </c>
      <c r="G117" s="71" t="s">
        <v>312</v>
      </c>
      <c r="H117" s="119" t="s">
        <v>0</v>
      </c>
      <c r="I117" s="119" t="s">
        <v>311</v>
      </c>
      <c r="J117" s="119"/>
    </row>
    <row r="118" spans="1:10" x14ac:dyDescent="0.15">
      <c r="A118" s="3">
        <v>38</v>
      </c>
      <c r="B118" s="3" t="s">
        <v>298</v>
      </c>
      <c r="C118" s="49" t="s">
        <v>287</v>
      </c>
      <c r="D118" s="3" t="s">
        <v>216</v>
      </c>
      <c r="E118" s="3" t="s">
        <v>203</v>
      </c>
      <c r="F118" s="120" t="s">
        <v>58</v>
      </c>
      <c r="G118" s="120" t="s">
        <v>315</v>
      </c>
      <c r="H118" s="120" t="s">
        <v>313</v>
      </c>
      <c r="I118" s="120" t="s">
        <v>314</v>
      </c>
      <c r="J118" s="123" t="s">
        <v>224</v>
      </c>
    </row>
    <row r="119" spans="1:10" x14ac:dyDescent="0.15">
      <c r="A119" s="3">
        <v>39</v>
      </c>
      <c r="B119" s="74" t="s">
        <v>306</v>
      </c>
      <c r="C119" s="74" t="s">
        <v>309</v>
      </c>
      <c r="D119" s="74" t="s">
        <v>74</v>
      </c>
      <c r="E119" s="74" t="s">
        <v>252</v>
      </c>
      <c r="F119" s="121" t="s">
        <v>59</v>
      </c>
      <c r="G119" s="124" t="s">
        <v>316</v>
      </c>
      <c r="H119" s="121" t="s">
        <v>75</v>
      </c>
      <c r="I119" s="121"/>
      <c r="J119" s="121"/>
    </row>
    <row r="120" spans="1:10" x14ac:dyDescent="0.15">
      <c r="A120" s="3">
        <v>40</v>
      </c>
      <c r="B120" s="79"/>
      <c r="C120" s="3"/>
      <c r="D120" s="3"/>
      <c r="E120" s="3"/>
      <c r="F120" s="3"/>
      <c r="G120" s="11"/>
      <c r="H120" s="3"/>
      <c r="I120" s="3"/>
      <c r="J120" s="3"/>
    </row>
    <row r="121" spans="1:10" x14ac:dyDescent="0.15">
      <c r="A121" s="3">
        <v>41</v>
      </c>
      <c r="B121" s="79"/>
      <c r="C121" s="3"/>
      <c r="D121" s="3"/>
      <c r="E121" s="3"/>
      <c r="F121" s="3"/>
      <c r="G121" s="11"/>
      <c r="H121" s="3"/>
      <c r="I121" s="3"/>
      <c r="J121" s="3"/>
    </row>
    <row r="122" spans="1:10" x14ac:dyDescent="0.15">
      <c r="A122" s="3">
        <v>42</v>
      </c>
      <c r="B122" s="79"/>
      <c r="C122" s="3"/>
      <c r="D122" s="3"/>
      <c r="E122" s="3"/>
      <c r="F122" s="3"/>
      <c r="G122" s="11"/>
      <c r="H122" s="3"/>
      <c r="I122" s="3"/>
      <c r="J122" s="3"/>
    </row>
    <row r="123" spans="1:10" x14ac:dyDescent="0.15">
      <c r="A123" s="3">
        <v>43</v>
      </c>
      <c r="B123" s="79"/>
      <c r="C123" s="3"/>
      <c r="D123" s="3"/>
      <c r="E123" s="3"/>
      <c r="F123" s="3"/>
      <c r="G123" s="11"/>
      <c r="H123" s="3"/>
      <c r="I123" s="3"/>
      <c r="J123" s="3"/>
    </row>
    <row r="124" spans="1:10" x14ac:dyDescent="0.15">
      <c r="A124" s="3">
        <v>44</v>
      </c>
      <c r="B124" s="79"/>
      <c r="C124" s="3"/>
      <c r="D124" s="3"/>
      <c r="E124" s="3"/>
      <c r="F124" s="3"/>
      <c r="G124" s="11"/>
      <c r="H124" s="3"/>
      <c r="I124" s="3"/>
      <c r="J124" s="3"/>
    </row>
    <row r="125" spans="1:10" x14ac:dyDescent="0.15">
      <c r="A125" s="5"/>
      <c r="B125" s="114"/>
      <c r="C125" s="5"/>
      <c r="D125" s="5"/>
      <c r="E125" s="5"/>
      <c r="F125" s="5"/>
      <c r="G125" s="12"/>
      <c r="H125" s="5"/>
      <c r="I125" s="5"/>
      <c r="J125" s="5"/>
    </row>
    <row r="126" spans="1:10" x14ac:dyDescent="0.15">
      <c r="A126" s="5"/>
      <c r="B126" s="114"/>
      <c r="C126" s="5"/>
      <c r="D126" s="5"/>
      <c r="E126" s="5"/>
      <c r="F126" s="5"/>
      <c r="G126" s="12"/>
      <c r="H126" s="5"/>
      <c r="I126" s="5"/>
      <c r="J126" s="5"/>
    </row>
    <row r="127" spans="1:10" x14ac:dyDescent="0.15">
      <c r="A127" s="5"/>
      <c r="B127" s="25"/>
      <c r="C127" s="48"/>
      <c r="D127" s="5"/>
      <c r="E127" s="5"/>
      <c r="F127" s="5"/>
      <c r="G127" s="12"/>
      <c r="H127" s="16"/>
      <c r="I127" s="16"/>
      <c r="J127" s="5"/>
    </row>
    <row r="128" spans="1:10" x14ac:dyDescent="0.15">
      <c r="A128" s="8" t="s">
        <v>7</v>
      </c>
      <c r="B128" s="128" t="s">
        <v>51</v>
      </c>
      <c r="C128" s="128"/>
      <c r="D128" s="19"/>
      <c r="E128" s="19"/>
      <c r="F128" s="24"/>
      <c r="G128" s="27" t="s">
        <v>52</v>
      </c>
      <c r="H128" s="21" t="s">
        <v>47</v>
      </c>
      <c r="I128" s="26"/>
      <c r="J128" s="4" t="e">
        <f>0/0</f>
        <v>#DIV/0!</v>
      </c>
    </row>
    <row r="129" spans="1:10" x14ac:dyDescent="0.15">
      <c r="A129" s="3"/>
      <c r="B129" s="60" t="s">
        <v>28</v>
      </c>
      <c r="C129" s="46" t="s">
        <v>29</v>
      </c>
      <c r="D129" s="17"/>
      <c r="E129" s="17" t="s">
        <v>5</v>
      </c>
      <c r="F129" s="14" t="s">
        <v>30</v>
      </c>
      <c r="G129" s="18" t="s">
        <v>6</v>
      </c>
      <c r="H129" s="14" t="s">
        <v>32</v>
      </c>
      <c r="I129" s="14" t="s">
        <v>33</v>
      </c>
      <c r="J129" s="14" t="s">
        <v>34</v>
      </c>
    </row>
    <row r="130" spans="1:10" x14ac:dyDescent="0.15">
      <c r="A130" s="5">
        <v>1</v>
      </c>
      <c r="B130" s="3"/>
      <c r="C130" s="3"/>
      <c r="D130" s="3"/>
      <c r="E130" s="3"/>
      <c r="F130" s="3"/>
      <c r="G130" s="11"/>
      <c r="H130" s="3"/>
      <c r="I130" s="70"/>
      <c r="J130" s="3"/>
    </row>
    <row r="131" spans="1:10" x14ac:dyDescent="0.15">
      <c r="A131" s="3">
        <v>2</v>
      </c>
      <c r="B131" s="3"/>
      <c r="C131" s="3"/>
      <c r="D131" s="3"/>
      <c r="E131" s="3"/>
      <c r="F131" s="3"/>
      <c r="G131" s="11"/>
      <c r="H131" s="3"/>
      <c r="I131" s="3"/>
      <c r="J131" s="3"/>
    </row>
    <row r="132" spans="1:10" x14ac:dyDescent="0.15">
      <c r="A132" s="5">
        <v>3</v>
      </c>
      <c r="B132" s="3"/>
      <c r="C132" s="3"/>
      <c r="D132" s="3"/>
      <c r="E132" s="3"/>
      <c r="F132" s="3"/>
      <c r="G132" s="11"/>
      <c r="H132" s="3"/>
      <c r="I132" s="3"/>
      <c r="J132" s="3"/>
    </row>
    <row r="133" spans="1:10" x14ac:dyDescent="0.15">
      <c r="A133" s="3">
        <v>4</v>
      </c>
      <c r="B133" s="3"/>
      <c r="C133" s="3"/>
      <c r="D133" s="3"/>
      <c r="E133" s="3"/>
      <c r="F133" s="3"/>
      <c r="G133" s="11"/>
      <c r="H133" s="3"/>
      <c r="I133" s="3"/>
      <c r="J133" s="3"/>
    </row>
    <row r="134" spans="1:10" x14ac:dyDescent="0.15">
      <c r="A134" s="3">
        <v>5</v>
      </c>
      <c r="B134" s="3"/>
      <c r="C134" s="3"/>
      <c r="D134" s="3"/>
      <c r="E134" s="3"/>
      <c r="F134" s="3"/>
      <c r="G134" s="11"/>
      <c r="H134" s="3"/>
      <c r="I134" s="3"/>
      <c r="J134" s="3"/>
    </row>
    <row r="135" spans="1:10" x14ac:dyDescent="0.15">
      <c r="A135" s="5"/>
      <c r="B135" s="25"/>
      <c r="C135" s="48"/>
      <c r="D135" s="5"/>
      <c r="E135" s="5"/>
      <c r="F135" s="5"/>
      <c r="G135" s="12"/>
      <c r="H135" s="16"/>
      <c r="I135" s="16"/>
      <c r="J135" s="5"/>
    </row>
    <row r="136" spans="1:10" x14ac:dyDescent="0.15">
      <c r="A136" s="5"/>
      <c r="B136" s="25"/>
      <c r="C136" s="48"/>
      <c r="D136" s="5"/>
      <c r="E136" s="5"/>
      <c r="F136" s="5"/>
      <c r="G136" s="12"/>
      <c r="H136" s="16"/>
      <c r="I136" s="16"/>
      <c r="J136" s="5"/>
    </row>
    <row r="137" spans="1:10" ht="15.75" customHeight="1" x14ac:dyDescent="0.15">
      <c r="A137" s="24" t="s">
        <v>21</v>
      </c>
      <c r="B137" s="128" t="s">
        <v>22</v>
      </c>
      <c r="C137" s="128"/>
      <c r="D137" s="19"/>
      <c r="E137" s="19"/>
      <c r="F137" s="9"/>
      <c r="G137" s="28" t="s">
        <v>23</v>
      </c>
      <c r="H137" s="21" t="s">
        <v>47</v>
      </c>
      <c r="I137" s="26"/>
      <c r="J137" s="4">
        <f>8/10</f>
        <v>0.8</v>
      </c>
    </row>
    <row r="138" spans="1:10" x14ac:dyDescent="0.15">
      <c r="A138" s="3"/>
      <c r="B138" s="60" t="s">
        <v>28</v>
      </c>
      <c r="C138" s="46" t="s">
        <v>29</v>
      </c>
      <c r="D138" s="17"/>
      <c r="E138" s="17" t="s">
        <v>24</v>
      </c>
      <c r="F138" s="14" t="s">
        <v>30</v>
      </c>
      <c r="G138" s="18" t="s">
        <v>9</v>
      </c>
      <c r="H138" s="14" t="s">
        <v>32</v>
      </c>
      <c r="I138" s="14" t="s">
        <v>33</v>
      </c>
      <c r="J138" s="14" t="s">
        <v>34</v>
      </c>
    </row>
    <row r="139" spans="1:10" x14ac:dyDescent="0.15">
      <c r="A139" s="3">
        <v>1</v>
      </c>
      <c r="B139" s="52"/>
      <c r="C139" s="49"/>
      <c r="D139" s="52"/>
      <c r="E139" s="52"/>
      <c r="F139" s="3"/>
      <c r="G139" s="11"/>
      <c r="H139" s="3"/>
      <c r="I139" s="3"/>
      <c r="J139" s="37"/>
    </row>
    <row r="140" spans="1:10" x14ac:dyDescent="0.15">
      <c r="A140" s="3">
        <v>2</v>
      </c>
      <c r="B140" s="52"/>
      <c r="C140" s="49"/>
      <c r="D140" s="3"/>
      <c r="E140" s="3"/>
      <c r="F140" s="3"/>
      <c r="G140" s="11"/>
      <c r="H140" s="3"/>
      <c r="I140" s="3"/>
      <c r="J140" s="37"/>
    </row>
    <row r="141" spans="1:10" x14ac:dyDescent="0.15">
      <c r="A141" s="3">
        <v>3</v>
      </c>
      <c r="B141" s="52"/>
      <c r="C141" s="49"/>
      <c r="D141" s="3"/>
      <c r="E141" s="3"/>
      <c r="F141" s="3"/>
      <c r="G141" s="11"/>
      <c r="H141" s="3"/>
      <c r="I141" s="3"/>
      <c r="J141" s="37"/>
    </row>
    <row r="142" spans="1:10" x14ac:dyDescent="0.15">
      <c r="A142" s="3">
        <v>4</v>
      </c>
      <c r="B142" s="70"/>
      <c r="C142" s="3"/>
      <c r="D142" s="3"/>
      <c r="E142" s="90"/>
      <c r="F142" s="3"/>
      <c r="G142" s="11"/>
      <c r="H142" s="3"/>
      <c r="I142" s="3"/>
      <c r="J142" s="37"/>
    </row>
    <row r="143" spans="1:10" x14ac:dyDescent="0.15">
      <c r="A143" s="3">
        <v>5</v>
      </c>
      <c r="B143" s="3"/>
      <c r="C143" s="52"/>
      <c r="D143" s="52"/>
      <c r="E143" s="3"/>
      <c r="F143" s="3"/>
      <c r="G143" s="11"/>
      <c r="H143" s="3"/>
      <c r="I143" s="3"/>
      <c r="J143" s="3"/>
    </row>
    <row r="144" spans="1:10" x14ac:dyDescent="0.15">
      <c r="A144" s="3">
        <v>6</v>
      </c>
      <c r="B144" s="79"/>
      <c r="C144" s="49"/>
      <c r="D144" s="52"/>
      <c r="E144" s="3"/>
      <c r="F144" s="3"/>
      <c r="G144" s="11"/>
      <c r="H144" s="3"/>
      <c r="I144" s="3"/>
      <c r="J144" s="37"/>
    </row>
    <row r="145" spans="1:10" x14ac:dyDescent="0.15">
      <c r="A145" s="3">
        <v>7</v>
      </c>
      <c r="B145" s="79"/>
      <c r="C145" s="49"/>
      <c r="D145" s="52"/>
      <c r="E145" s="3"/>
      <c r="F145" s="3"/>
      <c r="G145" s="11"/>
      <c r="H145" s="3"/>
      <c r="I145" s="3"/>
      <c r="J145" s="37"/>
    </row>
    <row r="146" spans="1:10" x14ac:dyDescent="0.15">
      <c r="A146" s="3">
        <v>8</v>
      </c>
      <c r="B146" s="3"/>
      <c r="C146" s="49"/>
      <c r="D146" s="52"/>
      <c r="E146" s="3"/>
      <c r="F146" s="3"/>
      <c r="G146" s="40"/>
      <c r="H146" s="3"/>
      <c r="I146" s="3"/>
      <c r="J146" s="3"/>
    </row>
    <row r="147" spans="1:10" x14ac:dyDescent="0.15">
      <c r="A147" s="3">
        <v>9</v>
      </c>
      <c r="B147" s="79"/>
      <c r="C147" s="49"/>
      <c r="D147" s="3"/>
      <c r="E147" s="3"/>
      <c r="F147" s="3"/>
      <c r="G147" s="11"/>
      <c r="H147" s="3"/>
      <c r="I147" s="3"/>
      <c r="J147" s="3"/>
    </row>
    <row r="148" spans="1:10" x14ac:dyDescent="0.15">
      <c r="A148" s="3">
        <v>10</v>
      </c>
      <c r="B148" s="3"/>
      <c r="C148" s="49"/>
      <c r="D148" s="3"/>
      <c r="E148" s="3"/>
      <c r="F148" s="3"/>
      <c r="G148" s="11"/>
      <c r="H148" s="3"/>
      <c r="I148" s="3"/>
      <c r="J148" s="3"/>
    </row>
    <row r="149" spans="1:10" x14ac:dyDescent="0.15">
      <c r="A149" s="3">
        <v>11</v>
      </c>
      <c r="B149" s="3"/>
      <c r="C149" s="49"/>
      <c r="D149" s="3"/>
      <c r="E149" s="3"/>
      <c r="F149" s="3"/>
      <c r="G149" s="11"/>
      <c r="H149" s="3"/>
      <c r="I149" s="3"/>
      <c r="J149" s="3"/>
    </row>
    <row r="150" spans="1:10" x14ac:dyDescent="0.15">
      <c r="A150" s="3">
        <v>12</v>
      </c>
      <c r="B150" s="3"/>
      <c r="C150" s="3"/>
      <c r="D150" s="3"/>
      <c r="E150" s="39"/>
      <c r="F150" s="39"/>
      <c r="G150" s="11"/>
      <c r="H150" s="3"/>
      <c r="I150" s="3"/>
      <c r="J150" s="3"/>
    </row>
    <row r="151" spans="1:10" x14ac:dyDescent="0.15">
      <c r="A151" s="3">
        <v>13</v>
      </c>
      <c r="B151" s="3"/>
      <c r="C151" s="3"/>
      <c r="D151" s="3"/>
      <c r="E151" s="39"/>
      <c r="F151" s="39"/>
      <c r="G151" s="11"/>
      <c r="H151" s="3"/>
      <c r="I151" s="3"/>
      <c r="J151" s="3"/>
    </row>
    <row r="152" spans="1:10" x14ac:dyDescent="0.15">
      <c r="A152" s="3">
        <v>14</v>
      </c>
      <c r="B152" s="3"/>
      <c r="C152" s="3"/>
      <c r="D152" s="3"/>
      <c r="E152" s="39"/>
      <c r="F152" s="39"/>
      <c r="G152" s="11"/>
      <c r="H152" s="3"/>
      <c r="I152" s="3"/>
      <c r="J152" s="3"/>
    </row>
    <row r="153" spans="1:10" x14ac:dyDescent="0.15">
      <c r="A153" s="5"/>
      <c r="B153" s="25"/>
      <c r="C153" s="53"/>
      <c r="D153" s="5"/>
      <c r="E153" s="5"/>
      <c r="F153" s="5"/>
      <c r="G153" s="12"/>
      <c r="H153" s="5"/>
      <c r="I153" s="5"/>
      <c r="J153" s="5"/>
    </row>
    <row r="154" spans="1:10" x14ac:dyDescent="0.15">
      <c r="A154" s="8" t="s">
        <v>7</v>
      </c>
      <c r="B154" s="127" t="s">
        <v>46</v>
      </c>
      <c r="C154" s="127"/>
      <c r="D154" s="19"/>
      <c r="E154" s="19"/>
      <c r="F154" s="9"/>
      <c r="G154" s="28" t="s">
        <v>23</v>
      </c>
      <c r="H154" s="21" t="s">
        <v>47</v>
      </c>
      <c r="I154" s="26"/>
      <c r="J154" s="4" t="e">
        <f>0/0</f>
        <v>#DIV/0!</v>
      </c>
    </row>
    <row r="155" spans="1:10" x14ac:dyDescent="0.15">
      <c r="A155" s="3"/>
      <c r="B155" s="60" t="s">
        <v>28</v>
      </c>
      <c r="C155" s="46" t="s">
        <v>29</v>
      </c>
      <c r="D155" s="17"/>
      <c r="E155" s="17" t="s">
        <v>5</v>
      </c>
      <c r="F155" s="14" t="s">
        <v>30</v>
      </c>
      <c r="G155" s="18" t="s">
        <v>6</v>
      </c>
      <c r="H155" s="14" t="s">
        <v>32</v>
      </c>
      <c r="I155" s="14" t="s">
        <v>33</v>
      </c>
      <c r="J155" s="14" t="s">
        <v>34</v>
      </c>
    </row>
    <row r="156" spans="1:10" x14ac:dyDescent="0.15">
      <c r="A156" s="3">
        <v>1</v>
      </c>
      <c r="B156" s="22"/>
      <c r="C156" s="3"/>
      <c r="D156" s="3"/>
      <c r="E156" s="3"/>
      <c r="F156" s="3"/>
      <c r="G156" s="11"/>
      <c r="H156" s="43"/>
      <c r="I156" s="47"/>
      <c r="J156" s="37"/>
    </row>
    <row r="157" spans="1:10" x14ac:dyDescent="0.15">
      <c r="A157" s="3">
        <v>2</v>
      </c>
      <c r="B157" s="22"/>
      <c r="C157" s="3"/>
      <c r="D157" s="3"/>
      <c r="E157" s="3"/>
      <c r="F157" s="3"/>
      <c r="G157" s="11"/>
      <c r="H157" s="43"/>
      <c r="I157" s="47"/>
      <c r="J157" s="37"/>
    </row>
    <row r="158" spans="1:10" x14ac:dyDescent="0.15">
      <c r="A158" s="3">
        <v>3</v>
      </c>
      <c r="B158" s="22"/>
      <c r="C158" s="3"/>
      <c r="D158" s="3"/>
      <c r="E158" s="3"/>
      <c r="F158" s="3"/>
      <c r="G158" s="40"/>
      <c r="H158" s="39"/>
      <c r="I158" s="39"/>
      <c r="J158" s="3"/>
    </row>
    <row r="159" spans="1:10" x14ac:dyDescent="0.15">
      <c r="A159" s="3">
        <v>4</v>
      </c>
      <c r="B159" s="22"/>
      <c r="C159" s="3"/>
      <c r="D159" s="3"/>
      <c r="E159" s="3"/>
      <c r="F159" s="3"/>
      <c r="G159" s="11"/>
      <c r="H159" s="43"/>
      <c r="I159" s="47"/>
      <c r="J159" s="37"/>
    </row>
    <row r="160" spans="1:10" x14ac:dyDescent="0.15">
      <c r="A160" s="3">
        <v>5</v>
      </c>
      <c r="B160" s="22"/>
      <c r="C160" s="3"/>
      <c r="D160" s="3"/>
      <c r="E160" s="3"/>
      <c r="F160" s="3"/>
      <c r="G160" s="11"/>
      <c r="H160" s="43"/>
      <c r="I160" s="47"/>
      <c r="J160" s="37"/>
    </row>
    <row r="161" spans="1:10" x14ac:dyDescent="0.15">
      <c r="B161" s="25"/>
      <c r="C161" s="48"/>
      <c r="D161" s="5"/>
      <c r="E161" s="5"/>
      <c r="F161" s="5"/>
      <c r="G161" s="12"/>
      <c r="H161" s="16"/>
      <c r="I161" s="16"/>
      <c r="J161" s="5"/>
    </row>
    <row r="162" spans="1:10" x14ac:dyDescent="0.15">
      <c r="B162" s="25"/>
      <c r="C162" s="48"/>
      <c r="D162" s="5"/>
      <c r="E162" s="5"/>
      <c r="F162" s="5"/>
      <c r="G162" s="12"/>
      <c r="H162" s="16"/>
      <c r="I162" s="16"/>
      <c r="J162" s="5"/>
    </row>
    <row r="163" spans="1:10" x14ac:dyDescent="0.15">
      <c r="B163" s="25"/>
      <c r="C163" s="48"/>
      <c r="D163" s="5"/>
      <c r="E163" s="5"/>
      <c r="F163" s="5"/>
      <c r="G163" s="12"/>
      <c r="H163" s="16"/>
      <c r="I163" s="16"/>
      <c r="J163" s="5"/>
    </row>
    <row r="164" spans="1:10" ht="14.25" thickBot="1" x14ac:dyDescent="0.2">
      <c r="A164" s="80"/>
      <c r="B164" s="81"/>
      <c r="C164" s="82"/>
      <c r="D164" s="83"/>
      <c r="E164" s="83"/>
      <c r="F164" s="83"/>
      <c r="G164" s="84"/>
      <c r="H164" s="85"/>
      <c r="I164" s="85"/>
      <c r="J164" s="83"/>
    </row>
    <row r="165" spans="1:10" ht="14.25" thickTop="1" x14ac:dyDescent="0.15">
      <c r="B165" s="25"/>
      <c r="C165" s="48"/>
      <c r="D165" s="5"/>
      <c r="E165" s="5"/>
      <c r="F165" s="5"/>
      <c r="G165" s="12"/>
      <c r="H165" s="16"/>
      <c r="I165" s="16"/>
      <c r="J165" s="5"/>
    </row>
    <row r="166" spans="1:10" ht="20.25" customHeight="1" x14ac:dyDescent="0.15">
      <c r="A166" s="54" t="s">
        <v>20</v>
      </c>
      <c r="B166" s="54"/>
      <c r="C166" s="10" t="s">
        <v>4</v>
      </c>
      <c r="D166" s="23"/>
      <c r="E166" s="23"/>
      <c r="F166" s="6"/>
      <c r="G166" s="23"/>
      <c r="H166" s="29"/>
      <c r="I166" s="29"/>
      <c r="J166" s="23"/>
    </row>
    <row r="167" spans="1:10" ht="16.5" customHeight="1" x14ac:dyDescent="0.15">
      <c r="A167" s="30" t="s">
        <v>21</v>
      </c>
      <c r="B167" s="45" t="s">
        <v>22</v>
      </c>
      <c r="C167" s="10"/>
      <c r="D167" s="19"/>
      <c r="E167" s="19"/>
      <c r="F167" s="62"/>
      <c r="G167" s="63" t="s">
        <v>41</v>
      </c>
      <c r="H167" s="44" t="s">
        <v>87</v>
      </c>
      <c r="I167" s="64"/>
      <c r="J167" s="19">
        <f>14/16</f>
        <v>0.875</v>
      </c>
    </row>
    <row r="168" spans="1:10" x14ac:dyDescent="0.15">
      <c r="A168" s="3"/>
      <c r="B168" s="60" t="s">
        <v>28</v>
      </c>
      <c r="C168" s="46" t="s">
        <v>29</v>
      </c>
      <c r="D168" s="17"/>
      <c r="E168" s="17" t="s">
        <v>5</v>
      </c>
      <c r="F168" s="14" t="s">
        <v>30</v>
      </c>
      <c r="G168" s="18" t="s">
        <v>6</v>
      </c>
      <c r="H168" s="14" t="s">
        <v>32</v>
      </c>
      <c r="I168" s="14" t="s">
        <v>33</v>
      </c>
      <c r="J168" s="14" t="s">
        <v>34</v>
      </c>
    </row>
    <row r="169" spans="1:10" x14ac:dyDescent="0.15">
      <c r="A169" s="3">
        <v>1</v>
      </c>
      <c r="B169" s="3"/>
      <c r="C169" s="49"/>
      <c r="D169" s="3"/>
      <c r="E169" s="3"/>
      <c r="F169" s="3"/>
      <c r="G169" s="11"/>
      <c r="H169" s="92"/>
      <c r="I169" s="3"/>
      <c r="J169" s="13"/>
    </row>
    <row r="170" spans="1:10" x14ac:dyDescent="0.15">
      <c r="A170" s="3">
        <v>2</v>
      </c>
      <c r="B170" s="3"/>
      <c r="C170" s="49"/>
      <c r="D170" s="3"/>
      <c r="E170" s="3"/>
      <c r="F170" s="3"/>
      <c r="G170" s="11"/>
      <c r="H170" s="92"/>
      <c r="I170" s="3"/>
      <c r="J170" s="13"/>
    </row>
    <row r="171" spans="1:10" x14ac:dyDescent="0.15">
      <c r="A171" s="3">
        <v>3</v>
      </c>
      <c r="B171" s="3"/>
      <c r="C171" s="49"/>
      <c r="D171" s="3"/>
      <c r="E171" s="3"/>
      <c r="F171" s="3"/>
      <c r="G171" s="11"/>
      <c r="H171" s="92"/>
      <c r="I171" s="3"/>
      <c r="J171" s="13"/>
    </row>
    <row r="172" spans="1:10" x14ac:dyDescent="0.15">
      <c r="A172" s="3">
        <v>4</v>
      </c>
      <c r="B172" s="3"/>
      <c r="C172" s="49"/>
      <c r="D172" s="3"/>
      <c r="E172" s="3"/>
      <c r="F172" s="3"/>
      <c r="G172" s="11"/>
      <c r="H172" s="49"/>
      <c r="I172" s="3"/>
      <c r="J172" s="93"/>
    </row>
    <row r="173" spans="1:10" x14ac:dyDescent="0.15">
      <c r="A173" s="3">
        <v>5</v>
      </c>
      <c r="B173" s="3"/>
      <c r="C173" s="49"/>
      <c r="D173" s="3"/>
      <c r="E173" s="3"/>
      <c r="F173" s="3"/>
      <c r="G173" s="11"/>
      <c r="H173" s="49"/>
      <c r="I173" s="3"/>
      <c r="J173" s="77"/>
    </row>
    <row r="174" spans="1:10" x14ac:dyDescent="0.15">
      <c r="A174" s="3">
        <v>6</v>
      </c>
      <c r="B174" s="3"/>
      <c r="C174" s="49"/>
      <c r="D174" s="3"/>
      <c r="E174" s="3"/>
      <c r="F174" s="3"/>
      <c r="G174" s="11"/>
      <c r="H174" s="49"/>
      <c r="I174" s="3"/>
      <c r="J174" s="77"/>
    </row>
    <row r="175" spans="1:10" x14ac:dyDescent="0.15">
      <c r="A175" s="3">
        <v>7</v>
      </c>
      <c r="B175" s="3"/>
      <c r="C175" s="49"/>
      <c r="D175" s="3"/>
      <c r="E175" s="3"/>
      <c r="F175" s="3"/>
      <c r="G175" s="11"/>
      <c r="H175" s="49"/>
      <c r="I175" s="3"/>
      <c r="J175" s="77"/>
    </row>
    <row r="176" spans="1:10" x14ac:dyDescent="0.15">
      <c r="A176" s="3">
        <v>8</v>
      </c>
      <c r="B176" s="3"/>
      <c r="C176" s="49"/>
      <c r="D176" s="3"/>
      <c r="E176" s="3"/>
      <c r="F176" s="3"/>
      <c r="G176" s="11"/>
      <c r="H176" s="49"/>
      <c r="I176" s="3"/>
      <c r="J176" s="94"/>
    </row>
    <row r="177" spans="1:10" x14ac:dyDescent="0.15">
      <c r="A177" s="3">
        <v>9</v>
      </c>
      <c r="B177" s="3"/>
      <c r="C177" s="52"/>
      <c r="D177" s="52"/>
      <c r="E177" s="3"/>
      <c r="F177" s="3"/>
      <c r="G177" s="11"/>
      <c r="H177" s="3"/>
      <c r="I177" s="3"/>
      <c r="J177" s="37"/>
    </row>
    <row r="178" spans="1:10" x14ac:dyDescent="0.15">
      <c r="A178" s="3">
        <v>10</v>
      </c>
      <c r="B178" s="3"/>
      <c r="C178" s="52"/>
      <c r="D178" s="52"/>
      <c r="E178" s="3"/>
      <c r="F178" s="3"/>
      <c r="G178" s="11"/>
      <c r="H178" s="3"/>
      <c r="I178" s="3"/>
      <c r="J178" s="37"/>
    </row>
    <row r="179" spans="1:10" x14ac:dyDescent="0.15">
      <c r="A179" s="3">
        <v>11</v>
      </c>
      <c r="B179" s="3"/>
      <c r="C179" s="49"/>
      <c r="D179" s="3"/>
      <c r="E179" s="3"/>
      <c r="F179" s="3"/>
      <c r="G179" s="11"/>
      <c r="H179" s="3"/>
      <c r="I179" s="3"/>
      <c r="J179" s="3"/>
    </row>
    <row r="180" spans="1:10" x14ac:dyDescent="0.15">
      <c r="A180" s="3">
        <v>12</v>
      </c>
      <c r="B180" s="3"/>
      <c r="C180" s="49"/>
      <c r="D180" s="3"/>
      <c r="E180" s="3"/>
      <c r="F180" s="3"/>
      <c r="G180" s="11"/>
      <c r="H180" s="3"/>
      <c r="I180" s="3"/>
      <c r="J180" s="3"/>
    </row>
    <row r="181" spans="1:10" x14ac:dyDescent="0.15">
      <c r="A181" s="3">
        <v>13</v>
      </c>
      <c r="B181" s="3"/>
      <c r="C181" s="49"/>
      <c r="D181" s="3"/>
      <c r="E181" s="3"/>
      <c r="F181" s="3"/>
      <c r="G181" s="11"/>
      <c r="H181" s="49"/>
      <c r="I181" s="3"/>
      <c r="J181" s="77"/>
    </row>
    <row r="182" spans="1:10" x14ac:dyDescent="0.15">
      <c r="A182" s="3">
        <v>14</v>
      </c>
      <c r="B182" s="3"/>
      <c r="C182" s="49"/>
      <c r="D182" s="3"/>
      <c r="E182" s="3"/>
      <c r="F182" s="3"/>
      <c r="G182" s="11"/>
      <c r="H182" s="49"/>
      <c r="I182" s="3"/>
      <c r="J182" s="77"/>
    </row>
    <row r="183" spans="1:10" x14ac:dyDescent="0.15">
      <c r="A183" s="3">
        <v>15</v>
      </c>
      <c r="B183" s="3"/>
      <c r="C183" s="49"/>
      <c r="D183" s="3"/>
      <c r="E183" s="3"/>
      <c r="F183" s="3"/>
      <c r="G183" s="11"/>
      <c r="H183" s="49"/>
      <c r="I183" s="3"/>
      <c r="J183" s="95"/>
    </row>
    <row r="184" spans="1:10" x14ac:dyDescent="0.15">
      <c r="A184" s="3">
        <v>16</v>
      </c>
      <c r="B184" s="3"/>
      <c r="C184" s="49"/>
      <c r="D184" s="3"/>
      <c r="E184" s="3"/>
      <c r="F184" s="3"/>
      <c r="G184" s="11"/>
      <c r="H184" s="49"/>
      <c r="I184" s="3"/>
      <c r="J184" s="95"/>
    </row>
    <row r="185" spans="1:10" x14ac:dyDescent="0.15">
      <c r="A185" s="3">
        <v>17</v>
      </c>
      <c r="B185" s="3"/>
      <c r="C185" s="49"/>
      <c r="D185" s="3"/>
      <c r="E185" s="3"/>
      <c r="F185" s="3"/>
      <c r="G185" s="11"/>
      <c r="H185" s="49"/>
      <c r="I185" s="3"/>
      <c r="J185" s="77"/>
    </row>
    <row r="186" spans="1:10" x14ac:dyDescent="0.15">
      <c r="A186" s="3">
        <v>18</v>
      </c>
      <c r="B186" s="3"/>
      <c r="C186" s="49"/>
      <c r="D186" s="3"/>
      <c r="E186" s="3"/>
      <c r="F186" s="3"/>
      <c r="G186" s="11"/>
      <c r="H186" s="49"/>
      <c r="I186" s="47"/>
      <c r="J186" s="77"/>
    </row>
    <row r="187" spans="1:10" x14ac:dyDescent="0.15">
      <c r="A187" s="3">
        <v>19</v>
      </c>
      <c r="B187" s="3"/>
      <c r="C187" s="49"/>
      <c r="D187" s="3"/>
      <c r="E187" s="3"/>
      <c r="F187" s="3"/>
      <c r="G187" s="11"/>
      <c r="H187" s="49"/>
      <c r="I187" s="47"/>
      <c r="J187" s="77"/>
    </row>
    <row r="188" spans="1:10" x14ac:dyDescent="0.15">
      <c r="A188" s="3">
        <v>20</v>
      </c>
      <c r="B188" s="3"/>
      <c r="C188" s="49"/>
      <c r="D188" s="3"/>
      <c r="E188" s="3"/>
      <c r="F188" s="3"/>
      <c r="G188" s="11"/>
      <c r="H188" s="49"/>
      <c r="I188" s="47"/>
      <c r="J188" s="77"/>
    </row>
    <row r="189" spans="1:10" x14ac:dyDescent="0.15">
      <c r="A189" s="3">
        <v>21</v>
      </c>
      <c r="B189" s="3"/>
      <c r="C189" s="49"/>
      <c r="D189" s="3"/>
      <c r="E189" s="3"/>
      <c r="F189" s="3"/>
      <c r="G189" s="11"/>
      <c r="H189" s="49"/>
      <c r="I189" s="47"/>
      <c r="J189" s="77"/>
    </row>
    <row r="190" spans="1:10" x14ac:dyDescent="0.15">
      <c r="B190" s="56"/>
      <c r="C190" s="32"/>
      <c r="D190" s="32"/>
      <c r="E190" s="32"/>
      <c r="F190" s="32"/>
      <c r="G190" s="32"/>
      <c r="H190" s="31"/>
      <c r="I190" s="31"/>
      <c r="J190" s="32"/>
    </row>
    <row r="191" spans="1:10" x14ac:dyDescent="0.15">
      <c r="E191" s="15"/>
      <c r="G191" s="15"/>
      <c r="H191" s="15"/>
      <c r="I191" s="15"/>
    </row>
    <row r="192" spans="1:10" x14ac:dyDescent="0.15">
      <c r="A192" s="54" t="s">
        <v>20</v>
      </c>
      <c r="B192" s="54"/>
      <c r="C192" s="10" t="s">
        <v>4</v>
      </c>
      <c r="D192" s="23"/>
      <c r="E192" s="23"/>
      <c r="F192" s="6"/>
      <c r="G192" s="23"/>
      <c r="H192" s="29"/>
      <c r="I192" s="29"/>
      <c r="J192" s="23"/>
    </row>
    <row r="193" spans="1:10" ht="15.75" customHeight="1" x14ac:dyDescent="0.15">
      <c r="A193" s="30" t="s">
        <v>21</v>
      </c>
      <c r="B193" s="45" t="s">
        <v>39</v>
      </c>
      <c r="C193" s="10"/>
      <c r="D193" s="19"/>
      <c r="E193" s="19"/>
      <c r="F193" s="67"/>
      <c r="G193" s="65" t="s">
        <v>42</v>
      </c>
      <c r="H193" s="44" t="s">
        <v>47</v>
      </c>
      <c r="I193" s="66"/>
      <c r="J193" s="19" t="e">
        <f>0/0</f>
        <v>#DIV/0!</v>
      </c>
    </row>
    <row r="194" spans="1:10" x14ac:dyDescent="0.15">
      <c r="A194" s="3"/>
      <c r="B194" s="60" t="s">
        <v>28</v>
      </c>
      <c r="C194" s="46" t="s">
        <v>29</v>
      </c>
      <c r="D194" s="17"/>
      <c r="E194" s="17" t="s">
        <v>5</v>
      </c>
      <c r="F194" s="14" t="s">
        <v>30</v>
      </c>
      <c r="G194" s="18" t="s">
        <v>6</v>
      </c>
      <c r="H194" s="14" t="s">
        <v>32</v>
      </c>
      <c r="I194" s="14" t="s">
        <v>33</v>
      </c>
      <c r="J194" s="14" t="s">
        <v>34</v>
      </c>
    </row>
    <row r="195" spans="1:10" x14ac:dyDescent="0.15">
      <c r="A195" s="3">
        <v>1</v>
      </c>
      <c r="B195" s="3"/>
      <c r="C195" s="49"/>
      <c r="D195" s="3"/>
      <c r="E195" s="3"/>
      <c r="F195" s="3"/>
      <c r="G195" s="11"/>
      <c r="H195" s="49"/>
      <c r="I195" s="3"/>
      <c r="J195" s="3"/>
    </row>
    <row r="196" spans="1:10" x14ac:dyDescent="0.15">
      <c r="A196" s="3">
        <v>2</v>
      </c>
      <c r="B196" s="3"/>
      <c r="C196" s="49"/>
      <c r="D196" s="3"/>
      <c r="E196" s="3"/>
      <c r="F196" s="3"/>
      <c r="G196" s="11"/>
      <c r="H196" s="49"/>
      <c r="I196" s="3"/>
      <c r="J196" s="3"/>
    </row>
    <row r="197" spans="1:10" x14ac:dyDescent="0.15">
      <c r="A197" s="3">
        <v>3</v>
      </c>
      <c r="B197" s="3"/>
      <c r="C197" s="49"/>
      <c r="D197" s="3"/>
      <c r="E197" s="3"/>
      <c r="F197" s="3"/>
      <c r="G197" s="11"/>
      <c r="H197" s="3"/>
      <c r="I197" s="3"/>
      <c r="J197" s="3"/>
    </row>
    <row r="198" spans="1:10" x14ac:dyDescent="0.15">
      <c r="A198" s="3">
        <v>4</v>
      </c>
      <c r="B198" s="3"/>
      <c r="C198" s="49"/>
      <c r="D198" s="3"/>
      <c r="E198" s="3"/>
      <c r="F198" s="3"/>
      <c r="G198" s="11"/>
      <c r="H198" s="3"/>
      <c r="I198" s="3"/>
      <c r="J198" s="50"/>
    </row>
    <row r="199" spans="1:10" x14ac:dyDescent="0.15">
      <c r="A199" s="3">
        <v>5</v>
      </c>
      <c r="B199" s="22"/>
      <c r="C199" s="3"/>
      <c r="D199" s="3"/>
      <c r="E199" s="3"/>
      <c r="F199" s="3"/>
      <c r="G199" s="11"/>
      <c r="H199" s="13"/>
      <c r="I199" s="13"/>
      <c r="J199" s="51"/>
    </row>
  </sheetData>
  <mergeCells count="8">
    <mergeCell ref="B154:C154"/>
    <mergeCell ref="A1:J1"/>
    <mergeCell ref="B4:C4"/>
    <mergeCell ref="B46:C46"/>
    <mergeCell ref="B70:C70"/>
    <mergeCell ref="B79:C79"/>
    <mergeCell ref="B128:C128"/>
    <mergeCell ref="B137:C137"/>
  </mergeCells>
  <phoneticPr fontId="2"/>
  <pageMargins left="0.39370078740157483" right="0.19685039370078741" top="0.7" bottom="0.65" header="0.51181102362204722" footer="0.51181102362204722"/>
  <pageSetup paperSize="9" scale="70" fitToHeight="0" orientation="portrait" r:id="rId1"/>
  <headerFooter alignWithMargins="0">
    <oddHeader>&amp;C
&amp;R&amp;D</oddHeader>
    <oddFooter>&amp;C-&amp;P-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成績(ﾁｰﾑ別）</vt:lpstr>
    </vt:vector>
  </TitlesOfParts>
  <Company>三井物産株式会社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70460</dc:creator>
  <cp:lastModifiedBy>Shimura, Fumiyasu/志村 文康</cp:lastModifiedBy>
  <cp:lastPrinted>2023-11-16T03:31:32Z</cp:lastPrinted>
  <dcterms:created xsi:type="dcterms:W3CDTF">2003-11-15T04:40:20Z</dcterms:created>
  <dcterms:modified xsi:type="dcterms:W3CDTF">2025-09-05T10:26:49Z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2025-09-05T10:26:49Z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4406c18a-4b5f-403f-b5b2-739a425c027c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